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2576" activeTab="0"/>
  </bookViews>
  <sheets>
    <sheet name="Rozpis" sheetId="3" r:id="rId1"/>
  </sheets>
  <definedNames>
    <definedName name="_xlnm.Print_Area" localSheetId="0">'Rozpis'!$A$1:$F$28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<sst xmlns="http://schemas.openxmlformats.org/spreadsheetml/2006/main" count="36" uniqueCount="28">
  <si>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cena servisu</t>
  </si>
  <si>
    <t>Název činnosti</t>
  </si>
  <si>
    <t>Rozpis nabídkové ceny</t>
  </si>
  <si>
    <t>p.č.</t>
  </si>
  <si>
    <t>MJ</t>
  </si>
  <si>
    <t>množství</t>
  </si>
  <si>
    <t>soubor</t>
  </si>
  <si>
    <t>j.cena</t>
  </si>
  <si>
    <t>Cena</t>
  </si>
  <si>
    <t>týden</t>
  </si>
  <si>
    <t>Kontrola odstranění vad a nedodělků</t>
  </si>
  <si>
    <t>Zpracování závěrečné zprávy TDI</t>
  </si>
  <si>
    <t>Součinnost při zajištění kolaudačního souhlasu</t>
  </si>
  <si>
    <t>Příkazník je plátce DPH</t>
  </si>
  <si>
    <t>Plátce DPH</t>
  </si>
  <si>
    <t>ANO</t>
  </si>
  <si>
    <t>NE</t>
  </si>
  <si>
    <t>Činnost týmu spráce stavby v průběhu realizace stavby</t>
  </si>
  <si>
    <t>Činnost týmu spráce stavby v průběhu uvádění stavby do stavu umožňujícího její provoz</t>
  </si>
  <si>
    <t>Zpracování oznámení o zahájení stavby vč. doručení OIP</t>
  </si>
  <si>
    <t>Zpracování plánu BOZP</t>
  </si>
  <si>
    <t>Zpracování závěrečné zprávy KOO BOZP a návrhu na zajištění BOZP při užívání stavby</t>
  </si>
  <si>
    <t>Evidence, posouzení a kontrola odstranění záručních vad v záruční době stavby</t>
  </si>
  <si>
    <t>1 vada</t>
  </si>
  <si>
    <t>Provedení závěrečné prohlídky stavby na konci záruční doby</t>
  </si>
  <si>
    <r>
      <rPr>
        <sz val="12"/>
        <color theme="1"/>
        <rFont val="Calibri"/>
        <family val="2"/>
        <scheme val="minor"/>
      </rPr>
      <t>Akce:</t>
    </r>
    <r>
      <rPr>
        <b/>
        <sz val="20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Výkon činnosti správce stavby při rekonstrukci Kounicova domu, Berkova ul. čp. 100, Česká Lípa</t>
    </r>
  </si>
  <si>
    <r>
      <rPr>
        <u val="single"/>
        <sz val="11"/>
        <color theme="1"/>
        <rFont val="Calibri"/>
        <family val="2"/>
        <scheme val="minor"/>
      </rPr>
      <t>Poznámka k položce č. 9:</t>
    </r>
    <r>
      <rPr>
        <sz val="11"/>
        <color theme="1"/>
        <rFont val="Calibri"/>
        <family val="2"/>
        <scheme val="minor"/>
      </rPr>
      <t xml:space="preserve">
Ve sloupci množství je uvedeno předpokládané množství záručních vad stavby. Příkazník bude tuto položku účtovat dle skutečného množství řešených záručních vad za příslušný kalendářních měsíc.</t>
    </r>
  </si>
  <si>
    <t>Příloha č. 2 ZD a zároveň příloha č. 2 příkazní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</si>
</sst>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165" fontId="0" fillId="2" borderId="1" xfId="2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64" fontId="0" fillId="4" borderId="1" xfId="20" applyNumberFormat="1" applyFont="1" applyFill="1" applyBorder="1" applyAlignment="1" applyProtection="1">
      <alignment horizontal="center" vertical="top"/>
      <protection/>
    </xf>
    <xf numFmtId="165" fontId="0" fillId="4" borderId="1" xfId="20" applyNumberFormat="1" applyFont="1" applyFill="1" applyBorder="1" applyAlignment="1" applyProtection="1">
      <alignment horizontal="center" vertical="top"/>
      <protection/>
    </xf>
    <xf numFmtId="165" fontId="0" fillId="0" borderId="2" xfId="20" applyNumberFormat="1" applyFont="1" applyBorder="1" applyAlignment="1" applyProtection="1">
      <alignment vertical="top"/>
      <protection/>
    </xf>
    <xf numFmtId="0" fontId="0" fillId="0" borderId="1" xfId="0" applyBorder="1" applyAlignment="1">
      <alignment vertical="top"/>
    </xf>
    <xf numFmtId="165" fontId="4" fillId="3" borderId="4" xfId="20" applyNumberFormat="1" applyFont="1" applyFill="1" applyBorder="1" applyAlignment="1" applyProtection="1">
      <alignment vertical="top"/>
      <protection/>
    </xf>
    <xf numFmtId="165" fontId="7" fillId="3" borderId="5" xfId="20" applyNumberFormat="1" applyFont="1" applyFill="1" applyBorder="1" applyAlignment="1" applyProtection="1">
      <alignment vertical="top"/>
      <protection/>
    </xf>
    <xf numFmtId="165" fontId="7" fillId="3" borderId="2" xfId="20" applyNumberFormat="1" applyFont="1" applyFill="1" applyBorder="1" applyAlignment="1" applyProtection="1">
      <alignment vertical="top"/>
      <protection/>
    </xf>
    <xf numFmtId="165" fontId="7" fillId="3" borderId="4" xfId="20" applyNumberFormat="1" applyFont="1" applyFill="1" applyBorder="1" applyAlignment="1" applyProtection="1">
      <alignment vertical="top"/>
      <protection/>
    </xf>
    <xf numFmtId="165" fontId="4" fillId="0" borderId="0" xfId="20" applyNumberFormat="1" applyFont="1" applyFill="1" applyBorder="1" applyAlignment="1" applyProtection="1">
      <alignment horizontal="center" vertical="top"/>
      <protection locked="0"/>
    </xf>
    <xf numFmtId="164" fontId="0" fillId="4" borderId="6" xfId="20" applyNumberFormat="1" applyFont="1" applyFill="1" applyBorder="1" applyAlignment="1" applyProtection="1">
      <alignment horizontal="center" vertical="top"/>
      <protection/>
    </xf>
    <xf numFmtId="165" fontId="0" fillId="4" borderId="6" xfId="20" applyNumberFormat="1" applyFont="1" applyFill="1" applyBorder="1" applyAlignment="1" applyProtection="1">
      <alignment horizontal="center" vertical="top"/>
      <protection/>
    </xf>
    <xf numFmtId="165" fontId="0" fillId="2" borderId="6" xfId="20" applyNumberFormat="1" applyFont="1" applyFill="1" applyBorder="1" applyAlignment="1" applyProtection="1">
      <alignment vertical="top"/>
      <protection locked="0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3">
    <dxf>
      <protection hidden="1" locked="0"/>
    </dxf>
    <dxf>
      <protection hidden="1" locked="0"/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ulka5" displayName="Tabulka5" ref="J1:J3" totalsRowShown="0" headerRowDxfId="2" dataDxfId="1">
  <autoFilter ref="J1:J3"/>
  <tableColumns count="1">
    <tableColumn id="1" name="Plátce DP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1B56-EECB-42FF-B40B-865798EBDAD7}">
  <sheetPr>
    <pageSetUpPr fitToPage="1"/>
  </sheetPr>
  <dimension ref="A1:J29"/>
  <sheetViews>
    <sheetView tabSelected="1" workbookViewId="0" topLeftCell="A1">
      <selection activeCell="A4" sqref="A4:F4"/>
    </sheetView>
  </sheetViews>
  <sheetFormatPr defaultColWidth="9.140625" defaultRowHeight="15"/>
  <cols>
    <col min="1" max="1" width="6.140625" style="0" customWidth="1"/>
    <col min="2" max="2" width="50.8515625" style="0" customWidth="1"/>
    <col min="3" max="3" width="9.57421875" style="0" customWidth="1"/>
    <col min="4" max="4" width="11.7109375" style="0" customWidth="1"/>
    <col min="5" max="5" width="14.421875" style="0" customWidth="1"/>
    <col min="6" max="6" width="16.57421875" style="0" customWidth="1"/>
    <col min="10" max="10" width="11.140625" style="0" hidden="1" customWidth="1"/>
  </cols>
  <sheetData>
    <row r="1" spans="1:10" ht="15.6">
      <c r="A1" s="43" t="s">
        <v>27</v>
      </c>
      <c r="B1" s="43"/>
      <c r="C1" s="43"/>
      <c r="D1" s="43"/>
      <c r="E1" s="43"/>
      <c r="F1" s="43"/>
      <c r="J1" t="s">
        <v>14</v>
      </c>
    </row>
    <row r="2" spans="1:10" ht="25.8">
      <c r="A2" s="44" t="s">
        <v>2</v>
      </c>
      <c r="B2" s="44"/>
      <c r="C2" s="44"/>
      <c r="D2" s="44"/>
      <c r="E2" s="44"/>
      <c r="F2" s="44"/>
      <c r="J2" t="s">
        <v>15</v>
      </c>
    </row>
    <row r="3" spans="1:10" ht="15">
      <c r="A3" s="45"/>
      <c r="B3" s="45"/>
      <c r="C3" s="45"/>
      <c r="D3" s="45"/>
      <c r="E3" s="45"/>
      <c r="F3" s="45"/>
      <c r="J3" t="s">
        <v>16</v>
      </c>
    </row>
    <row r="4" spans="1:6" ht="48.75" customHeight="1">
      <c r="A4" s="46" t="s">
        <v>25</v>
      </c>
      <c r="B4" s="46"/>
      <c r="C4" s="46"/>
      <c r="D4" s="46"/>
      <c r="E4" s="46"/>
      <c r="F4" s="46"/>
    </row>
    <row r="5" spans="1:6" ht="15">
      <c r="A5" s="24"/>
      <c r="B5" s="24"/>
      <c r="C5" s="24"/>
      <c r="D5" s="24"/>
      <c r="E5" s="24"/>
      <c r="F5" s="24"/>
    </row>
    <row r="6" spans="1:6" ht="15">
      <c r="A6" s="2"/>
      <c r="B6" s="2"/>
      <c r="C6" s="2"/>
      <c r="D6" s="2"/>
      <c r="E6" s="2"/>
      <c r="F6" s="2"/>
    </row>
    <row r="7" spans="1:6" ht="18.6" thickBot="1">
      <c r="A7" s="42"/>
      <c r="B7" s="42"/>
      <c r="C7" s="42"/>
      <c r="D7" s="42"/>
      <c r="E7" s="42"/>
      <c r="F7" s="42"/>
    </row>
    <row r="8" spans="1:6" ht="15">
      <c r="A8" s="33" t="s">
        <v>3</v>
      </c>
      <c r="B8" s="35" t="s">
        <v>1</v>
      </c>
      <c r="C8" s="37" t="s">
        <v>0</v>
      </c>
      <c r="D8" s="37"/>
      <c r="E8" s="37"/>
      <c r="F8" s="38"/>
    </row>
    <row r="9" spans="1:6" ht="15">
      <c r="A9" s="34"/>
      <c r="B9" s="36"/>
      <c r="C9" s="3" t="s">
        <v>4</v>
      </c>
      <c r="D9" s="3" t="s">
        <v>5</v>
      </c>
      <c r="E9" s="3" t="s">
        <v>7</v>
      </c>
      <c r="F9" s="4" t="s">
        <v>8</v>
      </c>
    </row>
    <row r="10" spans="1:6" ht="15">
      <c r="A10" s="39"/>
      <c r="B10" s="40"/>
      <c r="C10" s="40"/>
      <c r="D10" s="40"/>
      <c r="E10" s="40"/>
      <c r="F10" s="41"/>
    </row>
    <row r="11" spans="1:6" ht="15">
      <c r="A11" s="5">
        <v>1</v>
      </c>
      <c r="B11" s="6" t="s">
        <v>17</v>
      </c>
      <c r="C11" s="7" t="s">
        <v>9</v>
      </c>
      <c r="D11" s="8">
        <v>110</v>
      </c>
      <c r="E11" s="1"/>
      <c r="F11" s="9">
        <f>D11*E11</f>
        <v>0</v>
      </c>
    </row>
    <row r="12" spans="1:6" ht="28.8">
      <c r="A12" s="5">
        <v>2</v>
      </c>
      <c r="B12" s="6" t="s">
        <v>18</v>
      </c>
      <c r="C12" s="7" t="s">
        <v>9</v>
      </c>
      <c r="D12" s="8">
        <v>14</v>
      </c>
      <c r="E12" s="1"/>
      <c r="F12" s="9">
        <f aca="true" t="shared" si="0" ref="F12:F20">D12*E12</f>
        <v>0</v>
      </c>
    </row>
    <row r="13" spans="1:6" ht="15">
      <c r="A13" s="5">
        <v>3</v>
      </c>
      <c r="B13" s="6" t="s">
        <v>20</v>
      </c>
      <c r="C13" s="7" t="s">
        <v>6</v>
      </c>
      <c r="D13" s="8">
        <v>1</v>
      </c>
      <c r="E13" s="1"/>
      <c r="F13" s="9">
        <f t="shared" si="0"/>
        <v>0</v>
      </c>
    </row>
    <row r="14" spans="1:6" ht="15">
      <c r="A14" s="5">
        <v>4</v>
      </c>
      <c r="B14" s="6" t="s">
        <v>19</v>
      </c>
      <c r="C14" s="7" t="s">
        <v>6</v>
      </c>
      <c r="D14" s="8">
        <v>1</v>
      </c>
      <c r="E14" s="1"/>
      <c r="F14" s="9">
        <f t="shared" si="0"/>
        <v>0</v>
      </c>
    </row>
    <row r="15" spans="1:6" ht="15">
      <c r="A15" s="5">
        <v>5</v>
      </c>
      <c r="B15" s="10" t="s">
        <v>10</v>
      </c>
      <c r="C15" s="7" t="s">
        <v>6</v>
      </c>
      <c r="D15" s="8">
        <v>1</v>
      </c>
      <c r="E15" s="1"/>
      <c r="F15" s="9">
        <f t="shared" si="0"/>
        <v>0</v>
      </c>
    </row>
    <row r="16" spans="1:6" ht="15">
      <c r="A16" s="5">
        <v>6</v>
      </c>
      <c r="B16" s="10" t="s">
        <v>11</v>
      </c>
      <c r="C16" s="7" t="s">
        <v>6</v>
      </c>
      <c r="D16" s="8">
        <v>1</v>
      </c>
      <c r="E16" s="1"/>
      <c r="F16" s="9">
        <f t="shared" si="0"/>
        <v>0</v>
      </c>
    </row>
    <row r="17" spans="1:6" ht="15">
      <c r="A17" s="5">
        <v>7</v>
      </c>
      <c r="B17" s="10" t="s">
        <v>12</v>
      </c>
      <c r="C17" s="7" t="s">
        <v>6</v>
      </c>
      <c r="D17" s="8">
        <v>1</v>
      </c>
      <c r="E17" s="1"/>
      <c r="F17" s="9">
        <f t="shared" si="0"/>
        <v>0</v>
      </c>
    </row>
    <row r="18" spans="1:6" ht="28.8">
      <c r="A18" s="5">
        <v>8</v>
      </c>
      <c r="B18" s="6" t="s">
        <v>21</v>
      </c>
      <c r="C18" s="16" t="s">
        <v>6</v>
      </c>
      <c r="D18" s="17">
        <v>1</v>
      </c>
      <c r="E18" s="18"/>
      <c r="F18" s="9">
        <f t="shared" si="0"/>
        <v>0</v>
      </c>
    </row>
    <row r="19" spans="1:6" ht="28.8">
      <c r="A19" s="5">
        <v>9</v>
      </c>
      <c r="B19" s="19" t="s">
        <v>22</v>
      </c>
      <c r="C19" s="16" t="s">
        <v>23</v>
      </c>
      <c r="D19" s="17">
        <v>50</v>
      </c>
      <c r="E19" s="18"/>
      <c r="F19" s="9">
        <f t="shared" si="0"/>
        <v>0</v>
      </c>
    </row>
    <row r="20" spans="1:6" ht="15">
      <c r="A20" s="5">
        <v>10</v>
      </c>
      <c r="B20" s="19" t="s">
        <v>24</v>
      </c>
      <c r="C20" s="16" t="s">
        <v>6</v>
      </c>
      <c r="D20" s="17">
        <v>1</v>
      </c>
      <c r="E20" s="18"/>
      <c r="F20" s="9">
        <f t="shared" si="0"/>
        <v>0</v>
      </c>
    </row>
    <row r="21" spans="1:6" ht="15" thickBot="1">
      <c r="A21" s="31"/>
      <c r="B21" s="32"/>
      <c r="C21" s="32"/>
      <c r="D21" s="32"/>
      <c r="E21" s="32"/>
      <c r="F21" s="11">
        <f>SUM(F11:F20)</f>
        <v>0</v>
      </c>
    </row>
    <row r="22" spans="1:6" ht="15">
      <c r="A22" s="29"/>
      <c r="B22" s="29"/>
      <c r="C22" s="29"/>
      <c r="D22" s="29"/>
      <c r="E22" s="29"/>
      <c r="F22" s="29"/>
    </row>
    <row r="23" spans="1:6" ht="15">
      <c r="A23" s="30" t="s">
        <v>13</v>
      </c>
      <c r="B23" s="30"/>
      <c r="C23" s="30"/>
      <c r="D23" s="30"/>
      <c r="E23" s="30"/>
      <c r="F23" s="15" t="s">
        <v>15</v>
      </c>
    </row>
    <row r="24" spans="1:6" ht="15" thickBot="1">
      <c r="A24" s="24"/>
      <c r="B24" s="24"/>
      <c r="C24" s="24"/>
      <c r="D24" s="24"/>
      <c r="E24" s="24"/>
      <c r="F24" s="24"/>
    </row>
    <row r="25" spans="1:6" ht="15.6">
      <c r="A25" s="25" t="str">
        <f>IF(F23="ANO","Cena celkem bez DPH","Cena celkem")</f>
        <v>Cena celkem bez DPH</v>
      </c>
      <c r="B25" s="26"/>
      <c r="C25" s="26"/>
      <c r="D25" s="26"/>
      <c r="E25" s="26"/>
      <c r="F25" s="12">
        <f>F21</f>
        <v>0</v>
      </c>
    </row>
    <row r="26" spans="1:6" ht="15.6">
      <c r="A26" s="27" t="str">
        <f>IF(F23="ANO","DPH 21%",IF(F23="NE","Příkazník není plátce DPH","CHYBA - VYPLŇTE BUŇKU F19"))</f>
        <v>DPH 21%</v>
      </c>
      <c r="B26" s="28"/>
      <c r="C26" s="28"/>
      <c r="D26" s="28"/>
      <c r="E26" s="28"/>
      <c r="F26" s="13">
        <f>IF(F23="ANO",ROUND(F25*0.21,2),IF(F23="NE","","!!!!!!!"))</f>
        <v>0</v>
      </c>
    </row>
    <row r="27" spans="1:6" ht="16.2" thickBot="1">
      <c r="A27" s="22" t="str">
        <f>IF(F23="ANO","Cena celkem vč. 21% DPH","")</f>
        <v>Cena celkem vč. 21% DPH</v>
      </c>
      <c r="B27" s="23"/>
      <c r="C27" s="23"/>
      <c r="D27" s="23"/>
      <c r="E27" s="23"/>
      <c r="F27" s="14">
        <f>IF(F23="ANO",F25+F26,"")</f>
        <v>0</v>
      </c>
    </row>
    <row r="29" spans="1:6" ht="56.25" customHeight="1">
      <c r="A29" s="20" t="s">
        <v>26</v>
      </c>
      <c r="B29" s="21"/>
      <c r="C29" s="21"/>
      <c r="D29" s="21"/>
      <c r="E29" s="21"/>
      <c r="F29" s="21"/>
    </row>
  </sheetData>
  <sheetProtection algorithmName="SHA-512" hashValue="mGFfFUmoJeNpPCFQHfs9hpYF30pM0ZDmVxJhJQvrEtVyP4sTWOROmlEGQWAzI+XT3hB2H/KxqUwpTrrtK4coUg==" saltValue="DFur4sqMjIEdbK90LP112Q==" spinCount="100000" sheet="1" objects="1" scenarios="1"/>
  <mergeCells count="18">
    <mergeCell ref="A7:F7"/>
    <mergeCell ref="A1:F1"/>
    <mergeCell ref="A2:F2"/>
    <mergeCell ref="A3:F3"/>
    <mergeCell ref="A4:F4"/>
    <mergeCell ref="A5:F5"/>
    <mergeCell ref="A22:F22"/>
    <mergeCell ref="A23:E23"/>
    <mergeCell ref="A21:E21"/>
    <mergeCell ref="A8:A9"/>
    <mergeCell ref="B8:B9"/>
    <mergeCell ref="C8:F8"/>
    <mergeCell ref="A10:F10"/>
    <mergeCell ref="A29:F29"/>
    <mergeCell ref="A27:E27"/>
    <mergeCell ref="A24:F24"/>
    <mergeCell ref="A25:E25"/>
    <mergeCell ref="A26:E26"/>
  </mergeCells>
  <dataValidations count="1" disablePrompts="1">
    <dataValidation type="list" showInputMessage="1" showErrorMessage="1" promptTitle="Plátce DPH" prompt="Vyberete zda jste plátcem DPH _x000a_ANO/NE" errorTitle="ANO / NE" error="Vyberete z rozbalovacího seznamu _x000a_ANO nebo NE" sqref="F23">
      <formula1>$J$2:$J$3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Martina Hofmanová</cp:lastModifiedBy>
  <cp:lastPrinted>2022-11-01T08:23:48Z</cp:lastPrinted>
  <dcterms:created xsi:type="dcterms:W3CDTF">2022-03-14T15:12:36Z</dcterms:created>
  <dcterms:modified xsi:type="dcterms:W3CDTF">2024-03-08T12:43:12Z</dcterms:modified>
  <cp:category/>
  <cp:version/>
  <cp:contentType/>
  <cp:contentStatus/>
</cp:coreProperties>
</file>