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2304" yWindow="2304" windowWidth="16968" windowHeight="8952" activeTab="1"/>
  </bookViews>
  <sheets>
    <sheet name="Ceník" sheetId="3" r:id="rId1"/>
    <sheet name="Hodnocení" sheetId="1" r:id="rId2"/>
  </sheets>
  <definedNames>
    <definedName name="_xlnm.Print_Area" localSheetId="1">'Hodnocení'!$A$1:$H$41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<sst xmlns="http://schemas.openxmlformats.org/spreadsheetml/2006/main" count="90" uniqueCount="52">
  <si>
    <t>Příloha č. 2 Servisní smlouvy</t>
  </si>
  <si>
    <t>Ceník servisních prací</t>
  </si>
  <si>
    <t>Pozn.: ceny jsou uvedeny bez DPH</t>
  </si>
  <si>
    <t>p.č.</t>
  </si>
  <si>
    <t>Název činnosti</t>
  </si>
  <si>
    <t>cena servisu</t>
  </si>
  <si>
    <t>1. rok provozu</t>
  </si>
  <si>
    <t>2. rok provozu</t>
  </si>
  <si>
    <t>3. rok provozu</t>
  </si>
  <si>
    <t>4. rok provozu</t>
  </si>
  <si>
    <t>5. rok provozu</t>
  </si>
  <si>
    <t>Jednotkové ceny mimořádného servisu</t>
  </si>
  <si>
    <t>Název</t>
  </si>
  <si>
    <t>J</t>
  </si>
  <si>
    <t>jednotková cena servisu</t>
  </si>
  <si>
    <t>Páušální cena za dopravu za jednu servisní návštěvu v místě plnění</t>
  </si>
  <si>
    <t>Kč / 1 návštěva</t>
  </si>
  <si>
    <t>Kč / hod a osobu</t>
  </si>
  <si>
    <t>Poznámky:</t>
  </si>
  <si>
    <t>1)</t>
  </si>
  <si>
    <t>2)</t>
  </si>
  <si>
    <t>Rozpis nabídkové ceny</t>
  </si>
  <si>
    <t>za 60 měsíců</t>
  </si>
  <si>
    <t>Celkové náklady na pravidelný servis po dobu záruky na stavbu, tj. podobu 60 měsíců od převzetí dokončené stavby bez DPH</t>
  </si>
  <si>
    <r>
      <t xml:space="preserve">Předpokládané ceny mimořádného servisu </t>
    </r>
    <r>
      <rPr>
        <b/>
        <vertAlign val="superscript"/>
        <sz val="16"/>
        <rFont val="Calibri"/>
        <family val="2"/>
        <scheme val="minor"/>
      </rPr>
      <t>*3)</t>
    </r>
  </si>
  <si>
    <t>jednotková</t>
  </si>
  <si>
    <t>roční náklady</t>
  </si>
  <si>
    <t>Celkové náklady na mimořádný servis po dobu záruky na stavbu, tj. podobu 60 měsíců od převzetí dokončené stavby bez DPH</t>
  </si>
  <si>
    <t>Celková cena servisu po dobu 60 měsíců - stanoveno pro hodnocení nabídek</t>
  </si>
  <si>
    <t>Celkové náklady na servis po dobu záruky na stavbu, tj. podobu 60 měsíců od převzetí dokončené stavby bez DPH</t>
  </si>
  <si>
    <t>3)</t>
  </si>
  <si>
    <r>
      <rPr>
        <sz val="12"/>
        <color theme="1"/>
        <rFont val="Calibri"/>
        <family val="2"/>
        <scheme val="minor"/>
      </rPr>
      <t>Akce:</t>
    </r>
    <r>
      <rPr>
        <b/>
        <sz val="20"/>
        <color theme="1"/>
        <rFont val="Calibri"/>
        <family val="2"/>
        <scheme val="minor"/>
      </rPr>
      <t xml:space="preserve"> Servis Kounicova domu, Berkova čp. 100, Česká Lípa</t>
    </r>
  </si>
  <si>
    <t xml:space="preserve">Měření a regulace </t>
  </si>
  <si>
    <t>Vzduchotechnická zařízení</t>
  </si>
  <si>
    <t>Strojovna ústředního vytápění</t>
  </si>
  <si>
    <t>Ústřední vytápění</t>
  </si>
  <si>
    <t>Elektroinstalace - silnoproud</t>
  </si>
  <si>
    <t>Elektronický požární systém + nouzový zvukový systém</t>
  </si>
  <si>
    <t>Poplachový zabezpečovací a tísňový systém</t>
  </si>
  <si>
    <t>Virtuální telefonní ústředna</t>
  </si>
  <si>
    <t>Elektronická kontrola vstupu a vnitřní kamerový systém</t>
  </si>
  <si>
    <t>Osobní výtah - preventivní servis</t>
  </si>
  <si>
    <t>Kč / 1 zásah</t>
  </si>
  <si>
    <t>Hodinová sazba za provádění servisní činnosti za jednoho pracovníka</t>
  </si>
  <si>
    <t>Osobní výtah - paušální cena za vyproštění osoby z výtahu vč. dopravy, ceny spotřebního materiálu, mzdových a režijních nákladů</t>
  </si>
  <si>
    <r>
      <t xml:space="preserve">Paušální ceny za servis jednotlivých technologických celků </t>
    </r>
    <r>
      <rPr>
        <b/>
        <vertAlign val="superscript"/>
        <sz val="20"/>
        <color theme="1"/>
        <rFont val="Calibri"/>
        <family val="2"/>
        <scheme val="minor"/>
      </rPr>
      <t xml:space="preserve"> </t>
    </r>
    <r>
      <rPr>
        <b/>
        <vertAlign val="superscript"/>
        <sz val="16"/>
        <color theme="1"/>
        <rFont val="Calibri"/>
        <family val="2"/>
        <scheme val="minor"/>
      </rPr>
      <t>*1</t>
    </r>
    <r>
      <rPr>
        <b/>
        <vertAlign val="superscript"/>
        <sz val="16"/>
        <rFont val="Calibri"/>
        <family val="2"/>
        <scheme val="minor"/>
      </rPr>
      <t>)</t>
    </r>
  </si>
  <si>
    <t>V paušálních cenách jsou zahrnuty veškeré náklady na provedení pravidelného servisu jednotlivých technologických celků, jejichž provedení předpisuje provozní řád, právní a technické předpisy. Zahrnuty jsou předvším náklady na dopravu, práce, díly s omezenou životností (jako jsou např. pojistky, světelné zdroje - žárovky, výbojky...), spotřební materiál (jako jsou např. filtry, filtrační vložky...), výměny provozních náplní (např. maziv ...), drobný montážní materiál, těsnící materiál, čistící prostředky a likvidace vzniklého odpadu.</t>
  </si>
  <si>
    <t>Osobní výtah - pohotovostní služba pro vyproštění *2)</t>
  </si>
  <si>
    <t>Zřízení a provoz servisních linek *2)</t>
  </si>
  <si>
    <t>V cenách za provoz pohotovostních a servisních linek jsou zahrnuty veškeré náklady zhotovitele na zřízení a provoz telefonních linek, mzdových nákladů, režijí apod.</t>
  </si>
  <si>
    <t>Pro stanovení ceny servisu pro účely hodnocení nabídek je stanovena předpokládaná četnost mimořádného servisu na 10 návštěv v kalendářním roce s délkou servisní návštěvy 5 hodin ve dvou pracovnících a 2 vyproštění uvázlé osoby z výtahu za rok.</t>
  </si>
  <si>
    <t>Příloha č. 2b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</si>
</sst>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b/>
      <vertAlign val="superscript"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 style="thin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horizontal="right" vertical="top"/>
    </xf>
    <xf numFmtId="0" fontId="0" fillId="0" borderId="1" xfId="0" applyBorder="1" applyAlignment="1">
      <alignment vertical="top"/>
    </xf>
    <xf numFmtId="164" fontId="0" fillId="0" borderId="2" xfId="20" applyNumberFormat="1" applyFont="1" applyBorder="1" applyAlignment="1">
      <alignment vertical="top"/>
    </xf>
    <xf numFmtId="164" fontId="0" fillId="0" borderId="2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4" fontId="0" fillId="0" borderId="3" xfId="0" applyNumberFormat="1" applyBorder="1" applyAlignment="1">
      <alignment vertical="top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vertical="top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4" fontId="0" fillId="3" borderId="6" xfId="0" applyNumberFormat="1" applyFill="1" applyBorder="1" applyAlignment="1">
      <alignment vertical="top"/>
    </xf>
    <xf numFmtId="0" fontId="6" fillId="0" borderId="0" xfId="0" applyFont="1" applyAlignment="1">
      <alignment vertical="top"/>
    </xf>
    <xf numFmtId="164" fontId="4" fillId="4" borderId="7" xfId="0" applyNumberFormat="1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164" fontId="0" fillId="0" borderId="3" xfId="20" applyNumberFormat="1" applyFont="1" applyFill="1" applyBorder="1" applyAlignment="1">
      <alignment vertical="top"/>
    </xf>
    <xf numFmtId="164" fontId="0" fillId="5" borderId="3" xfId="20" applyNumberFormat="1" applyFont="1" applyFill="1" applyBorder="1" applyAlignment="1" applyProtection="1">
      <alignment vertical="top"/>
      <protection locked="0"/>
    </xf>
    <xf numFmtId="164" fontId="0" fillId="5" borderId="8" xfId="20" applyNumberFormat="1" applyFont="1" applyFill="1" applyBorder="1" applyAlignment="1" applyProtection="1">
      <alignment vertical="top"/>
      <protection locked="0"/>
    </xf>
    <xf numFmtId="164" fontId="0" fillId="5" borderId="2" xfId="20" applyNumberFormat="1" applyFont="1" applyFill="1" applyBorder="1" applyAlignment="1" applyProtection="1">
      <alignment vertical="top"/>
      <protection locked="0"/>
    </xf>
    <xf numFmtId="164" fontId="0" fillId="5" borderId="9" xfId="20" applyNumberFormat="1" applyFont="1" applyFill="1" applyBorder="1" applyAlignment="1" applyProtection="1">
      <alignment vertical="top"/>
      <protection locked="0"/>
    </xf>
    <xf numFmtId="164" fontId="0" fillId="5" borderId="10" xfId="20" applyNumberFormat="1" applyFont="1" applyFill="1" applyBorder="1" applyAlignment="1" applyProtection="1">
      <alignment vertical="top"/>
      <protection locked="0"/>
    </xf>
    <xf numFmtId="164" fontId="0" fillId="5" borderId="6" xfId="20" applyNumberFormat="1" applyFont="1" applyFill="1" applyBorder="1" applyAlignment="1" applyProtection="1">
      <alignment vertical="top"/>
      <protection locked="0"/>
    </xf>
    <xf numFmtId="164" fontId="0" fillId="0" borderId="0" xfId="20" applyNumberFormat="1" applyFont="1" applyFill="1" applyBorder="1" applyAlignment="1" applyProtection="1">
      <alignment vertical="top"/>
      <protection/>
    </xf>
    <xf numFmtId="164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164" fontId="0" fillId="5" borderId="2" xfId="20" applyNumberFormat="1" applyFont="1" applyFill="1" applyBorder="1" applyAlignment="1" applyProtection="1">
      <alignment vertical="top"/>
      <protection/>
    </xf>
    <xf numFmtId="0" fontId="0" fillId="0" borderId="11" xfId="0" applyBorder="1" applyAlignment="1">
      <alignment horizontal="center" vertical="top"/>
    </xf>
    <xf numFmtId="0" fontId="0" fillId="0" borderId="9" xfId="0" applyBorder="1" applyAlignment="1">
      <alignment horizontal="left" vertical="top" wrapText="1"/>
    </xf>
    <xf numFmtId="164" fontId="0" fillId="5" borderId="6" xfId="20" applyNumberFormat="1" applyFont="1" applyFill="1" applyBorder="1" applyAlignment="1" applyProtection="1">
      <alignment vertical="top"/>
      <protection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11" xfId="0" applyBorder="1" applyAlignment="1">
      <alignment vertical="top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top"/>
    </xf>
    <xf numFmtId="0" fontId="0" fillId="2" borderId="12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24" xfId="0" applyFont="1" applyBorder="1" applyAlignment="1">
      <alignment horizontal="left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3" fillId="0" borderId="2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" borderId="13" xfId="0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31" xfId="0" applyFill="1" applyBorder="1" applyAlignment="1">
      <alignment horizontal="left" vertical="top"/>
    </xf>
    <xf numFmtId="0" fontId="0" fillId="3" borderId="32" xfId="0" applyFill="1" applyBorder="1" applyAlignment="1">
      <alignment horizontal="left" vertical="top"/>
    </xf>
    <xf numFmtId="0" fontId="0" fillId="3" borderId="33" xfId="0" applyFill="1" applyBorder="1" applyAlignment="1">
      <alignment horizontal="left" vertical="top"/>
    </xf>
    <xf numFmtId="0" fontId="0" fillId="3" borderId="17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left" vertical="top"/>
    </xf>
    <xf numFmtId="0" fontId="0" fillId="3" borderId="37" xfId="0" applyFill="1" applyBorder="1" applyAlignment="1">
      <alignment horizontal="left" vertical="top"/>
    </xf>
    <xf numFmtId="0" fontId="0" fillId="3" borderId="38" xfId="0" applyFill="1" applyBorder="1" applyAlignment="1">
      <alignment horizontal="left" vertical="top"/>
    </xf>
    <xf numFmtId="0" fontId="0" fillId="3" borderId="39" xfId="0" applyFill="1" applyBorder="1" applyAlignment="1">
      <alignment horizontal="center" vertical="top"/>
    </xf>
    <xf numFmtId="0" fontId="0" fillId="3" borderId="40" xfId="0" applyFill="1" applyBorder="1" applyAlignment="1">
      <alignment horizontal="center" vertical="top"/>
    </xf>
    <xf numFmtId="0" fontId="0" fillId="3" borderId="41" xfId="0" applyFill="1" applyBorder="1" applyAlignment="1">
      <alignment horizontal="center" vertical="top"/>
    </xf>
    <xf numFmtId="0" fontId="0" fillId="3" borderId="42" xfId="0" applyFill="1" applyBorder="1" applyAlignment="1">
      <alignment horizontal="center" vertical="top"/>
    </xf>
    <xf numFmtId="0" fontId="0" fillId="3" borderId="43" xfId="0" applyFill="1" applyBorder="1" applyAlignment="1">
      <alignment horizontal="center" vertical="top"/>
    </xf>
    <xf numFmtId="0" fontId="0" fillId="3" borderId="44" xfId="0" applyFill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2" borderId="4" xfId="0" applyFill="1" applyBorder="1" applyAlignment="1">
      <alignment horizontal="left" vertical="center"/>
    </xf>
    <xf numFmtId="0" fontId="0" fillId="2" borderId="30" xfId="0" applyFill="1" applyBorder="1" applyAlignment="1">
      <alignment horizontal="center" vertical="center"/>
    </xf>
    <xf numFmtId="0" fontId="0" fillId="0" borderId="4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8" xfId="0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1B56-EECB-42FF-B40B-865798EBDAD7}">
  <sheetPr>
    <pageSetUpPr fitToPage="1"/>
  </sheetPr>
  <dimension ref="A1:G53"/>
  <sheetViews>
    <sheetView workbookViewId="0" topLeftCell="A1">
      <selection activeCell="D30" sqref="D30"/>
    </sheetView>
  </sheetViews>
  <sheetFormatPr defaultColWidth="9.140625" defaultRowHeight="15"/>
  <cols>
    <col min="2" max="2" width="47.57421875" style="0" customWidth="1"/>
    <col min="3" max="7" width="15.28125" style="0" customWidth="1"/>
  </cols>
  <sheetData>
    <row r="1" spans="1:7" ht="18">
      <c r="A1" s="51" t="s">
        <v>0</v>
      </c>
      <c r="B1" s="51"/>
      <c r="C1" s="51"/>
      <c r="D1" s="51"/>
      <c r="E1" s="51"/>
      <c r="F1" s="51"/>
      <c r="G1" s="51"/>
    </row>
    <row r="2" spans="1:7" ht="25.8">
      <c r="A2" s="52" t="s">
        <v>1</v>
      </c>
      <c r="B2" s="52"/>
      <c r="C2" s="52"/>
      <c r="D2" s="52"/>
      <c r="E2" s="52"/>
      <c r="F2" s="52"/>
      <c r="G2" s="52"/>
    </row>
    <row r="3" spans="1:7" ht="15">
      <c r="A3" s="53" t="s">
        <v>2</v>
      </c>
      <c r="B3" s="53"/>
      <c r="C3" s="53"/>
      <c r="D3" s="53"/>
      <c r="E3" s="53"/>
      <c r="F3" s="53"/>
      <c r="G3" s="53"/>
    </row>
    <row r="4" spans="1:7" ht="25.8">
      <c r="A4" s="54" t="s">
        <v>31</v>
      </c>
      <c r="B4" s="54"/>
      <c r="C4" s="54"/>
      <c r="D4" s="54"/>
      <c r="E4" s="54"/>
      <c r="F4" s="54"/>
      <c r="G4" s="54"/>
    </row>
    <row r="5" spans="1:7" ht="15">
      <c r="A5" s="55"/>
      <c r="B5" s="55"/>
      <c r="C5" s="55"/>
      <c r="D5" s="55"/>
      <c r="E5" s="55"/>
      <c r="F5" s="55"/>
      <c r="G5" s="55"/>
    </row>
    <row r="6" spans="1:7" ht="30" thickBot="1">
      <c r="A6" s="56" t="s">
        <v>45</v>
      </c>
      <c r="B6" s="56"/>
      <c r="C6" s="56"/>
      <c r="D6" s="56"/>
      <c r="E6" s="56"/>
      <c r="F6" s="56"/>
      <c r="G6" s="56"/>
    </row>
    <row r="7" spans="1:7" ht="15">
      <c r="A7" s="40" t="s">
        <v>3</v>
      </c>
      <c r="B7" s="42" t="s">
        <v>4</v>
      </c>
      <c r="C7" s="44" t="s">
        <v>5</v>
      </c>
      <c r="D7" s="45"/>
      <c r="E7" s="45"/>
      <c r="F7" s="45"/>
      <c r="G7" s="46"/>
    </row>
    <row r="8" spans="1:7" ht="15" thickBot="1">
      <c r="A8" s="41"/>
      <c r="B8" s="43"/>
      <c r="C8" s="38" t="s">
        <v>6</v>
      </c>
      <c r="D8" s="38" t="s">
        <v>7</v>
      </c>
      <c r="E8" s="38" t="s">
        <v>8</v>
      </c>
      <c r="F8" s="38" t="s">
        <v>9</v>
      </c>
      <c r="G8" s="8" t="s">
        <v>10</v>
      </c>
    </row>
    <row r="9" spans="1:7" ht="7.5" customHeight="1" thickTop="1">
      <c r="A9" s="47"/>
      <c r="B9" s="48"/>
      <c r="C9" s="48"/>
      <c r="D9" s="49"/>
      <c r="E9" s="49"/>
      <c r="F9" s="49"/>
      <c r="G9" s="50"/>
    </row>
    <row r="10" spans="1:7" ht="15">
      <c r="A10" s="17">
        <v>1</v>
      </c>
      <c r="B10" s="27" t="s">
        <v>32</v>
      </c>
      <c r="C10" s="19">
        <v>0</v>
      </c>
      <c r="D10" s="20">
        <v>0</v>
      </c>
      <c r="E10" s="20">
        <v>0</v>
      </c>
      <c r="F10" s="20">
        <v>0</v>
      </c>
      <c r="G10" s="21">
        <v>0</v>
      </c>
    </row>
    <row r="11" spans="1:7" ht="15">
      <c r="A11" s="17">
        <v>2</v>
      </c>
      <c r="B11" s="27" t="s">
        <v>33</v>
      </c>
      <c r="C11" s="19">
        <v>0</v>
      </c>
      <c r="D11" s="20">
        <v>0</v>
      </c>
      <c r="E11" s="20">
        <v>0</v>
      </c>
      <c r="F11" s="20">
        <v>0</v>
      </c>
      <c r="G11" s="21">
        <v>0</v>
      </c>
    </row>
    <row r="12" spans="1:7" ht="15">
      <c r="A12" s="17">
        <v>3</v>
      </c>
      <c r="B12" s="27" t="s">
        <v>34</v>
      </c>
      <c r="C12" s="19">
        <v>0</v>
      </c>
      <c r="D12" s="20">
        <v>0</v>
      </c>
      <c r="E12" s="20">
        <v>0</v>
      </c>
      <c r="F12" s="20">
        <v>0</v>
      </c>
      <c r="G12" s="21">
        <v>0</v>
      </c>
    </row>
    <row r="13" spans="1:7" ht="15">
      <c r="A13" s="17">
        <v>4</v>
      </c>
      <c r="B13" s="27" t="s">
        <v>35</v>
      </c>
      <c r="C13" s="19">
        <v>0</v>
      </c>
      <c r="D13" s="20">
        <v>0</v>
      </c>
      <c r="E13" s="20">
        <v>0</v>
      </c>
      <c r="F13" s="20">
        <v>0</v>
      </c>
      <c r="G13" s="21">
        <v>0</v>
      </c>
    </row>
    <row r="14" spans="1:7" ht="15">
      <c r="A14" s="17">
        <v>5</v>
      </c>
      <c r="B14" s="27" t="s">
        <v>36</v>
      </c>
      <c r="C14" s="19">
        <v>0</v>
      </c>
      <c r="D14" s="20">
        <v>0</v>
      </c>
      <c r="E14" s="20">
        <v>0</v>
      </c>
      <c r="F14" s="20">
        <v>0</v>
      </c>
      <c r="G14" s="21">
        <v>0</v>
      </c>
    </row>
    <row r="15" spans="1:7" ht="15">
      <c r="A15" s="17">
        <v>6</v>
      </c>
      <c r="B15" s="27" t="s">
        <v>37</v>
      </c>
      <c r="C15" s="19">
        <v>0</v>
      </c>
      <c r="D15" s="20">
        <v>0</v>
      </c>
      <c r="E15" s="20">
        <v>0</v>
      </c>
      <c r="F15" s="20">
        <v>0</v>
      </c>
      <c r="G15" s="21">
        <v>0</v>
      </c>
    </row>
    <row r="16" spans="1:7" ht="15">
      <c r="A16" s="17">
        <v>7</v>
      </c>
      <c r="B16" s="27" t="s">
        <v>38</v>
      </c>
      <c r="C16" s="19">
        <v>0</v>
      </c>
      <c r="D16" s="20">
        <v>0</v>
      </c>
      <c r="E16" s="20">
        <v>0</v>
      </c>
      <c r="F16" s="20">
        <v>0</v>
      </c>
      <c r="G16" s="21">
        <v>0</v>
      </c>
    </row>
    <row r="17" spans="1:7" ht="15">
      <c r="A17" s="17">
        <v>8</v>
      </c>
      <c r="B17" s="27" t="s">
        <v>39</v>
      </c>
      <c r="C17" s="19">
        <v>0</v>
      </c>
      <c r="D17" s="20">
        <v>0</v>
      </c>
      <c r="E17" s="20">
        <v>0</v>
      </c>
      <c r="F17" s="20">
        <v>0</v>
      </c>
      <c r="G17" s="21">
        <v>0</v>
      </c>
    </row>
    <row r="18" spans="1:7" ht="15">
      <c r="A18" s="17">
        <v>9</v>
      </c>
      <c r="B18" s="27" t="s">
        <v>40</v>
      </c>
      <c r="C18" s="19">
        <v>0</v>
      </c>
      <c r="D18" s="20">
        <v>0</v>
      </c>
      <c r="E18" s="20">
        <v>0</v>
      </c>
      <c r="F18" s="20">
        <v>0</v>
      </c>
      <c r="G18" s="21">
        <v>0</v>
      </c>
    </row>
    <row r="19" spans="1:7" ht="15">
      <c r="A19" s="17">
        <v>10</v>
      </c>
      <c r="B19" s="27" t="s">
        <v>41</v>
      </c>
      <c r="C19" s="19">
        <v>0</v>
      </c>
      <c r="D19" s="20">
        <v>0</v>
      </c>
      <c r="E19" s="20">
        <v>0</v>
      </c>
      <c r="F19" s="20">
        <v>0</v>
      </c>
      <c r="G19" s="21">
        <v>0</v>
      </c>
    </row>
    <row r="20" spans="1:7" ht="15">
      <c r="A20" s="17">
        <v>11</v>
      </c>
      <c r="B20" s="27" t="s">
        <v>47</v>
      </c>
      <c r="C20" s="19">
        <v>0</v>
      </c>
      <c r="D20" s="20">
        <v>0</v>
      </c>
      <c r="E20" s="20">
        <v>0</v>
      </c>
      <c r="F20" s="20">
        <v>0</v>
      </c>
      <c r="G20" s="21">
        <v>0</v>
      </c>
    </row>
    <row r="21" spans="1:7" ht="15" thickBot="1">
      <c r="A21" s="30">
        <v>12</v>
      </c>
      <c r="B21" s="31" t="s">
        <v>48</v>
      </c>
      <c r="C21" s="22">
        <v>0</v>
      </c>
      <c r="D21" s="23">
        <v>0</v>
      </c>
      <c r="E21" s="23">
        <v>0</v>
      </c>
      <c r="F21" s="23">
        <v>0</v>
      </c>
      <c r="G21" s="24">
        <v>0</v>
      </c>
    </row>
    <row r="23" spans="1:7" ht="18.6" thickBot="1">
      <c r="A23" s="62" t="s">
        <v>11</v>
      </c>
      <c r="B23" s="62"/>
      <c r="C23" s="62"/>
      <c r="D23" s="63"/>
      <c r="E23" s="63"/>
      <c r="F23" s="63"/>
      <c r="G23" s="63"/>
    </row>
    <row r="24" spans="1:7" ht="19.5" customHeight="1">
      <c r="A24" s="64"/>
      <c r="B24" s="66" t="s">
        <v>12</v>
      </c>
      <c r="C24" s="66" t="s">
        <v>13</v>
      </c>
      <c r="D24" s="57" t="s">
        <v>14</v>
      </c>
      <c r="E24" s="33"/>
      <c r="F24" s="33"/>
      <c r="G24" s="33"/>
    </row>
    <row r="25" spans="1:7" ht="15" thickBot="1">
      <c r="A25" s="65"/>
      <c r="B25" s="67"/>
      <c r="C25" s="67"/>
      <c r="D25" s="58"/>
      <c r="E25" s="33"/>
      <c r="F25" s="33"/>
      <c r="G25" s="33"/>
    </row>
    <row r="26" spans="1:7" ht="7.5" customHeight="1" thickTop="1">
      <c r="A26" s="59"/>
      <c r="B26" s="60"/>
      <c r="C26" s="60"/>
      <c r="D26" s="61"/>
      <c r="E26" s="28"/>
      <c r="F26" s="28"/>
      <c r="G26" s="28"/>
    </row>
    <row r="27" spans="1:7" ht="28.8">
      <c r="A27" s="2"/>
      <c r="B27" s="34" t="s">
        <v>15</v>
      </c>
      <c r="C27" s="6" t="s">
        <v>16</v>
      </c>
      <c r="D27" s="29">
        <v>0</v>
      </c>
      <c r="E27" s="25"/>
      <c r="F27" s="25"/>
      <c r="G27" s="25"/>
    </row>
    <row r="28" spans="1:7" ht="28.8">
      <c r="A28" s="2"/>
      <c r="B28" s="34" t="s">
        <v>43</v>
      </c>
      <c r="C28" s="6" t="s">
        <v>17</v>
      </c>
      <c r="D28" s="29">
        <v>0</v>
      </c>
      <c r="E28" s="25"/>
      <c r="F28" s="25"/>
      <c r="G28" s="25"/>
    </row>
    <row r="29" spans="1:7" ht="43.8" thickBot="1">
      <c r="A29" s="35"/>
      <c r="B29" s="36" t="s">
        <v>44</v>
      </c>
      <c r="C29" s="37" t="s">
        <v>42</v>
      </c>
      <c r="D29" s="32">
        <v>0</v>
      </c>
      <c r="E29" s="25"/>
      <c r="F29" s="25"/>
      <c r="G29" s="25"/>
    </row>
    <row r="30" spans="1:7" ht="15">
      <c r="A30" s="10"/>
      <c r="B30" s="10"/>
      <c r="C30" s="10"/>
      <c r="D30" s="10"/>
      <c r="E30" s="10"/>
      <c r="F30" s="10"/>
      <c r="G30" s="10"/>
    </row>
    <row r="31" spans="1:7" ht="15">
      <c r="A31" s="15" t="s">
        <v>18</v>
      </c>
      <c r="B31" s="5"/>
      <c r="C31" s="5"/>
      <c r="D31" s="5"/>
      <c r="E31" s="5"/>
      <c r="F31" s="5"/>
      <c r="G31" s="5"/>
    </row>
    <row r="32" spans="1:7" ht="60" customHeight="1">
      <c r="A32" s="1" t="s">
        <v>19</v>
      </c>
      <c r="B32" s="39" t="s">
        <v>46</v>
      </c>
      <c r="C32" s="39"/>
      <c r="D32" s="39"/>
      <c r="E32" s="39"/>
      <c r="F32" s="39"/>
      <c r="G32" s="39"/>
    </row>
    <row r="33" spans="1:7" ht="30" customHeight="1">
      <c r="A33" s="1" t="s">
        <v>20</v>
      </c>
      <c r="B33" s="39" t="s">
        <v>49</v>
      </c>
      <c r="C33" s="39"/>
      <c r="D33" s="39"/>
      <c r="E33" s="39"/>
      <c r="F33" s="39"/>
      <c r="G33" s="39"/>
    </row>
    <row r="34" spans="1:7" ht="15">
      <c r="A34" s="5"/>
      <c r="B34" s="5"/>
      <c r="C34" s="5"/>
      <c r="D34" s="5"/>
      <c r="E34" s="5"/>
      <c r="F34" s="5"/>
      <c r="G34" s="5"/>
    </row>
    <row r="35" spans="1:7" ht="15">
      <c r="A35" s="5"/>
      <c r="B35" s="5"/>
      <c r="C35" s="5"/>
      <c r="D35" s="5"/>
      <c r="E35" s="5"/>
      <c r="F35" s="5"/>
      <c r="G35" s="5"/>
    </row>
    <row r="36" spans="1:7" ht="15">
      <c r="A36" s="5"/>
      <c r="B36" s="5"/>
      <c r="C36" s="5"/>
      <c r="D36" s="5"/>
      <c r="E36" s="5"/>
      <c r="F36" s="5"/>
      <c r="G36" s="5"/>
    </row>
    <row r="37" spans="1:7" ht="15">
      <c r="A37" s="5"/>
      <c r="B37" s="5"/>
      <c r="C37" s="5"/>
      <c r="D37" s="5"/>
      <c r="E37" s="5"/>
      <c r="F37" s="5"/>
      <c r="G37" s="5"/>
    </row>
    <row r="38" spans="1:7" ht="15">
      <c r="A38" s="5"/>
      <c r="B38" s="5"/>
      <c r="C38" s="5"/>
      <c r="D38" s="5"/>
      <c r="E38" s="5"/>
      <c r="F38" s="5"/>
      <c r="G38" s="5"/>
    </row>
    <row r="39" spans="1:7" ht="15">
      <c r="A39" s="5"/>
      <c r="B39" s="5"/>
      <c r="C39" s="5"/>
      <c r="D39" s="5"/>
      <c r="E39" s="5"/>
      <c r="F39" s="5"/>
      <c r="G39" s="5"/>
    </row>
    <row r="40" spans="1:7" ht="15">
      <c r="A40" s="5"/>
      <c r="B40" s="5"/>
      <c r="C40" s="5"/>
      <c r="D40" s="5"/>
      <c r="E40" s="5"/>
      <c r="F40" s="5"/>
      <c r="G40" s="5"/>
    </row>
    <row r="41" spans="1:7" ht="15">
      <c r="A41" s="5"/>
      <c r="B41" s="5"/>
      <c r="C41" s="5"/>
      <c r="D41" s="5"/>
      <c r="E41" s="5"/>
      <c r="F41" s="5"/>
      <c r="G41" s="5"/>
    </row>
    <row r="42" spans="1:7" ht="15">
      <c r="A42" s="5"/>
      <c r="B42" s="5"/>
      <c r="C42" s="5"/>
      <c r="D42" s="5"/>
      <c r="E42" s="5"/>
      <c r="F42" s="5"/>
      <c r="G42" s="5"/>
    </row>
    <row r="43" spans="1:7" ht="15">
      <c r="A43" s="5"/>
      <c r="B43" s="5"/>
      <c r="C43" s="5"/>
      <c r="D43" s="5"/>
      <c r="E43" s="5"/>
      <c r="F43" s="5"/>
      <c r="G43" s="5"/>
    </row>
    <row r="44" spans="1:7" ht="15">
      <c r="A44" s="5"/>
      <c r="B44" s="5"/>
      <c r="C44" s="5"/>
      <c r="D44" s="5"/>
      <c r="E44" s="5"/>
      <c r="F44" s="5"/>
      <c r="G44" s="5"/>
    </row>
    <row r="45" spans="1:7" ht="15">
      <c r="A45" s="5"/>
      <c r="B45" s="5"/>
      <c r="C45" s="5"/>
      <c r="D45" s="5"/>
      <c r="E45" s="5"/>
      <c r="F45" s="5"/>
      <c r="G45" s="5"/>
    </row>
    <row r="46" spans="1:7" ht="15">
      <c r="A46" s="5"/>
      <c r="B46" s="5"/>
      <c r="C46" s="5"/>
      <c r="D46" s="5"/>
      <c r="E46" s="5"/>
      <c r="F46" s="5"/>
      <c r="G46" s="5"/>
    </row>
    <row r="47" spans="1:7" ht="15">
      <c r="A47" s="5"/>
      <c r="B47" s="5"/>
      <c r="C47" s="5"/>
      <c r="D47" s="5"/>
      <c r="E47" s="5"/>
      <c r="F47" s="5"/>
      <c r="G47" s="5"/>
    </row>
    <row r="48" spans="1:7" ht="15">
      <c r="A48" s="5"/>
      <c r="B48" s="5"/>
      <c r="C48" s="5"/>
      <c r="D48" s="5"/>
      <c r="E48" s="5"/>
      <c r="F48" s="5"/>
      <c r="G48" s="5"/>
    </row>
    <row r="49" spans="1:7" ht="15">
      <c r="A49" s="5"/>
      <c r="B49" s="5"/>
      <c r="C49" s="5"/>
      <c r="D49" s="5"/>
      <c r="E49" s="5"/>
      <c r="F49" s="5"/>
      <c r="G49" s="5"/>
    </row>
    <row r="50" spans="1:7" ht="15">
      <c r="A50" s="5"/>
      <c r="B50" s="5"/>
      <c r="C50" s="5"/>
      <c r="D50" s="5"/>
      <c r="E50" s="5"/>
      <c r="F50" s="5"/>
      <c r="G50" s="5"/>
    </row>
    <row r="51" spans="1:7" ht="15">
      <c r="A51" s="5"/>
      <c r="B51" s="5"/>
      <c r="C51" s="5"/>
      <c r="D51" s="5"/>
      <c r="E51" s="5"/>
      <c r="F51" s="5"/>
      <c r="G51" s="5"/>
    </row>
    <row r="52" spans="1:7" ht="15">
      <c r="A52" s="5"/>
      <c r="B52" s="5"/>
      <c r="C52" s="5"/>
      <c r="D52" s="5"/>
      <c r="E52" s="5"/>
      <c r="F52" s="5"/>
      <c r="G52" s="5"/>
    </row>
    <row r="53" spans="1:7" ht="15">
      <c r="A53" s="5"/>
      <c r="B53" s="5"/>
      <c r="C53" s="5"/>
      <c r="D53" s="5"/>
      <c r="E53" s="5"/>
      <c r="F53" s="5"/>
      <c r="G53" s="5"/>
    </row>
  </sheetData>
  <mergeCells count="18">
    <mergeCell ref="B33:G33"/>
    <mergeCell ref="A1:G1"/>
    <mergeCell ref="A2:G2"/>
    <mergeCell ref="A3:G3"/>
    <mergeCell ref="A4:G4"/>
    <mergeCell ref="A5:G5"/>
    <mergeCell ref="A6:G6"/>
    <mergeCell ref="D24:D25"/>
    <mergeCell ref="A26:D26"/>
    <mergeCell ref="A23:G23"/>
    <mergeCell ref="A24:A25"/>
    <mergeCell ref="B24:B25"/>
    <mergeCell ref="C24:C25"/>
    <mergeCell ref="B32:G32"/>
    <mergeCell ref="A7:A8"/>
    <mergeCell ref="B7:B8"/>
    <mergeCell ref="C7:G7"/>
    <mergeCell ref="A9:G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77" r:id="rId1"/>
  <rowBreaks count="1" manualBreakCount="1">
    <brk id="22" max="16383" man="1"/>
  </rowBreaks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5A058-9BE6-4153-8969-19B9E6CF729E}">
  <dimension ref="A1:H62"/>
  <sheetViews>
    <sheetView tabSelected="1" workbookViewId="0" topLeftCell="A1">
      <selection activeCell="A1" sqref="A1:H1"/>
    </sheetView>
  </sheetViews>
  <sheetFormatPr defaultColWidth="9.140625" defaultRowHeight="15"/>
  <cols>
    <col min="2" max="2" width="47.57421875" style="0" customWidth="1"/>
    <col min="3" max="7" width="14.7109375" style="0" customWidth="1"/>
    <col min="8" max="8" width="16.7109375" style="0" customWidth="1"/>
  </cols>
  <sheetData>
    <row r="1" spans="1:8" ht="18">
      <c r="A1" s="51" t="s">
        <v>51</v>
      </c>
      <c r="B1" s="51"/>
      <c r="C1" s="51"/>
      <c r="D1" s="51"/>
      <c r="E1" s="51"/>
      <c r="F1" s="51"/>
      <c r="G1" s="51"/>
      <c r="H1" s="51"/>
    </row>
    <row r="2" spans="1:8" ht="25.8">
      <c r="A2" s="52" t="s">
        <v>21</v>
      </c>
      <c r="B2" s="52"/>
      <c r="C2" s="52"/>
      <c r="D2" s="52"/>
      <c r="E2" s="52"/>
      <c r="F2" s="52"/>
      <c r="G2" s="52"/>
      <c r="H2" s="52"/>
    </row>
    <row r="3" spans="1:8" ht="15">
      <c r="A3" s="53" t="s">
        <v>2</v>
      </c>
      <c r="B3" s="53"/>
      <c r="C3" s="53"/>
      <c r="D3" s="53"/>
      <c r="E3" s="53"/>
      <c r="F3" s="53"/>
      <c r="G3" s="53"/>
      <c r="H3" s="53"/>
    </row>
    <row r="4" spans="1:8" ht="25.8">
      <c r="A4" s="54" t="s">
        <v>31</v>
      </c>
      <c r="B4" s="54"/>
      <c r="C4" s="54"/>
      <c r="D4" s="54"/>
      <c r="E4" s="54"/>
      <c r="F4" s="54"/>
      <c r="G4" s="54"/>
      <c r="H4" s="54"/>
    </row>
    <row r="5" spans="1:8" ht="15">
      <c r="A5" s="55"/>
      <c r="B5" s="55"/>
      <c r="C5" s="55"/>
      <c r="D5" s="55"/>
      <c r="E5" s="55"/>
      <c r="F5" s="55"/>
      <c r="G5" s="55"/>
      <c r="H5" s="55"/>
    </row>
    <row r="6" spans="1:8" ht="30" thickBot="1">
      <c r="A6" s="56" t="s">
        <v>45</v>
      </c>
      <c r="B6" s="56"/>
      <c r="C6" s="56"/>
      <c r="D6" s="56"/>
      <c r="E6" s="56"/>
      <c r="F6" s="56"/>
      <c r="G6" s="56"/>
      <c r="H6" s="56"/>
    </row>
    <row r="7" spans="1:8" ht="15">
      <c r="A7" s="40" t="s">
        <v>3</v>
      </c>
      <c r="B7" s="42" t="s">
        <v>4</v>
      </c>
      <c r="C7" s="44" t="s">
        <v>5</v>
      </c>
      <c r="D7" s="44"/>
      <c r="E7" s="44"/>
      <c r="F7" s="45"/>
      <c r="G7" s="45"/>
      <c r="H7" s="46"/>
    </row>
    <row r="8" spans="1:8" ht="15" thickBot="1">
      <c r="A8" s="87"/>
      <c r="B8" s="86"/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  <c r="H8" s="8" t="s">
        <v>22</v>
      </c>
    </row>
    <row r="9" spans="1:8" ht="8.25" customHeight="1" thickTop="1">
      <c r="A9" s="47"/>
      <c r="B9" s="48"/>
      <c r="C9" s="48"/>
      <c r="D9" s="48"/>
      <c r="E9" s="48"/>
      <c r="F9" s="49"/>
      <c r="G9" s="49"/>
      <c r="H9" s="50"/>
    </row>
    <row r="10" spans="1:8" ht="15">
      <c r="A10" s="17">
        <v>1</v>
      </c>
      <c r="B10" s="27" t="s">
        <v>32</v>
      </c>
      <c r="C10" s="18">
        <f>Ceník!C10</f>
        <v>0</v>
      </c>
      <c r="D10" s="18">
        <f>Ceník!D10</f>
        <v>0</v>
      </c>
      <c r="E10" s="18">
        <f>Ceník!E10</f>
        <v>0</v>
      </c>
      <c r="F10" s="18">
        <f>Ceník!F10</f>
        <v>0</v>
      </c>
      <c r="G10" s="18">
        <f>Ceník!G10</f>
        <v>0</v>
      </c>
      <c r="H10" s="3">
        <f aca="true" t="shared" si="0" ref="H10:H21">SUM(C10:G10)</f>
        <v>0</v>
      </c>
    </row>
    <row r="11" spans="1:8" ht="15">
      <c r="A11" s="17">
        <v>2</v>
      </c>
      <c r="B11" s="27" t="s">
        <v>33</v>
      </c>
      <c r="C11" s="18">
        <f>Ceník!C11</f>
        <v>0</v>
      </c>
      <c r="D11" s="18">
        <f>Ceník!D11</f>
        <v>0</v>
      </c>
      <c r="E11" s="18">
        <f>Ceník!E11</f>
        <v>0</v>
      </c>
      <c r="F11" s="18">
        <f>Ceník!F11</f>
        <v>0</v>
      </c>
      <c r="G11" s="18">
        <f>Ceník!G11</f>
        <v>0</v>
      </c>
      <c r="H11" s="3">
        <f t="shared" si="0"/>
        <v>0</v>
      </c>
    </row>
    <row r="12" spans="1:8" ht="15">
      <c r="A12" s="17">
        <v>3</v>
      </c>
      <c r="B12" s="27" t="s">
        <v>34</v>
      </c>
      <c r="C12" s="18">
        <f>Ceník!C12</f>
        <v>0</v>
      </c>
      <c r="D12" s="18">
        <f>Ceník!D12</f>
        <v>0</v>
      </c>
      <c r="E12" s="18">
        <f>Ceník!E12</f>
        <v>0</v>
      </c>
      <c r="F12" s="18">
        <f>Ceník!F12</f>
        <v>0</v>
      </c>
      <c r="G12" s="18">
        <f>Ceník!G12</f>
        <v>0</v>
      </c>
      <c r="H12" s="3">
        <f t="shared" si="0"/>
        <v>0</v>
      </c>
    </row>
    <row r="13" spans="1:8" ht="15">
      <c r="A13" s="17">
        <v>4</v>
      </c>
      <c r="B13" s="27" t="s">
        <v>35</v>
      </c>
      <c r="C13" s="18">
        <f>Ceník!C13</f>
        <v>0</v>
      </c>
      <c r="D13" s="18">
        <f>Ceník!D13</f>
        <v>0</v>
      </c>
      <c r="E13" s="18">
        <f>Ceník!E13</f>
        <v>0</v>
      </c>
      <c r="F13" s="18">
        <f>Ceník!F13</f>
        <v>0</v>
      </c>
      <c r="G13" s="18">
        <f>Ceník!G13</f>
        <v>0</v>
      </c>
      <c r="H13" s="3">
        <f t="shared" si="0"/>
        <v>0</v>
      </c>
    </row>
    <row r="14" spans="1:8" ht="15">
      <c r="A14" s="17">
        <v>5</v>
      </c>
      <c r="B14" s="27" t="s">
        <v>36</v>
      </c>
      <c r="C14" s="18">
        <f>Ceník!C14</f>
        <v>0</v>
      </c>
      <c r="D14" s="18">
        <f>Ceník!D14</f>
        <v>0</v>
      </c>
      <c r="E14" s="18">
        <f>Ceník!E14</f>
        <v>0</v>
      </c>
      <c r="F14" s="18">
        <f>Ceník!F14</f>
        <v>0</v>
      </c>
      <c r="G14" s="18">
        <f>Ceník!G14</f>
        <v>0</v>
      </c>
      <c r="H14" s="3">
        <f t="shared" si="0"/>
        <v>0</v>
      </c>
    </row>
    <row r="15" spans="1:8" ht="15">
      <c r="A15" s="17">
        <v>6</v>
      </c>
      <c r="B15" s="27" t="s">
        <v>37</v>
      </c>
      <c r="C15" s="18">
        <f>Ceník!C15</f>
        <v>0</v>
      </c>
      <c r="D15" s="18">
        <f>Ceník!D15</f>
        <v>0</v>
      </c>
      <c r="E15" s="18">
        <f>Ceník!E15</f>
        <v>0</v>
      </c>
      <c r="F15" s="18">
        <f>Ceník!F15</f>
        <v>0</v>
      </c>
      <c r="G15" s="18">
        <f>Ceník!G15</f>
        <v>0</v>
      </c>
      <c r="H15" s="3">
        <f t="shared" si="0"/>
        <v>0</v>
      </c>
    </row>
    <row r="16" spans="1:8" ht="15">
      <c r="A16" s="17">
        <v>7</v>
      </c>
      <c r="B16" s="27" t="s">
        <v>38</v>
      </c>
      <c r="C16" s="18">
        <f>Ceník!C16</f>
        <v>0</v>
      </c>
      <c r="D16" s="18">
        <f>Ceník!D16</f>
        <v>0</v>
      </c>
      <c r="E16" s="18">
        <f>Ceník!E16</f>
        <v>0</v>
      </c>
      <c r="F16" s="18">
        <f>Ceník!F16</f>
        <v>0</v>
      </c>
      <c r="G16" s="18">
        <f>Ceník!G16</f>
        <v>0</v>
      </c>
      <c r="H16" s="3">
        <f t="shared" si="0"/>
        <v>0</v>
      </c>
    </row>
    <row r="17" spans="1:8" ht="15">
      <c r="A17" s="17">
        <v>8</v>
      </c>
      <c r="B17" s="27" t="s">
        <v>39</v>
      </c>
      <c r="C17" s="18">
        <f>Ceník!C17</f>
        <v>0</v>
      </c>
      <c r="D17" s="18">
        <f>Ceník!D17</f>
        <v>0</v>
      </c>
      <c r="E17" s="18">
        <f>Ceník!E17</f>
        <v>0</v>
      </c>
      <c r="F17" s="18">
        <f>Ceník!F17</f>
        <v>0</v>
      </c>
      <c r="G17" s="18">
        <f>Ceník!G17</f>
        <v>0</v>
      </c>
      <c r="H17" s="3">
        <f t="shared" si="0"/>
        <v>0</v>
      </c>
    </row>
    <row r="18" spans="1:8" ht="15">
      <c r="A18" s="17">
        <v>9</v>
      </c>
      <c r="B18" s="27" t="s">
        <v>40</v>
      </c>
      <c r="C18" s="18">
        <f>Ceník!C18</f>
        <v>0</v>
      </c>
      <c r="D18" s="18">
        <f>Ceník!D18</f>
        <v>0</v>
      </c>
      <c r="E18" s="18">
        <f>Ceník!E18</f>
        <v>0</v>
      </c>
      <c r="F18" s="18">
        <f>Ceník!F18</f>
        <v>0</v>
      </c>
      <c r="G18" s="18">
        <f>Ceník!G18</f>
        <v>0</v>
      </c>
      <c r="H18" s="3">
        <f t="shared" si="0"/>
        <v>0</v>
      </c>
    </row>
    <row r="19" spans="1:8" ht="15">
      <c r="A19" s="17">
        <v>10</v>
      </c>
      <c r="B19" s="27" t="s">
        <v>41</v>
      </c>
      <c r="C19" s="18">
        <f>Ceník!C19</f>
        <v>0</v>
      </c>
      <c r="D19" s="18">
        <f>Ceník!D19</f>
        <v>0</v>
      </c>
      <c r="E19" s="18">
        <f>Ceník!E19</f>
        <v>0</v>
      </c>
      <c r="F19" s="18">
        <f>Ceník!F19</f>
        <v>0</v>
      </c>
      <c r="G19" s="18">
        <f>Ceník!G19</f>
        <v>0</v>
      </c>
      <c r="H19" s="3">
        <f t="shared" si="0"/>
        <v>0</v>
      </c>
    </row>
    <row r="20" spans="1:8" ht="15">
      <c r="A20" s="17">
        <v>11</v>
      </c>
      <c r="B20" s="27" t="s">
        <v>47</v>
      </c>
      <c r="C20" s="18">
        <f>Ceník!C20</f>
        <v>0</v>
      </c>
      <c r="D20" s="18">
        <f>Ceník!D20</f>
        <v>0</v>
      </c>
      <c r="E20" s="18">
        <f>Ceník!E20</f>
        <v>0</v>
      </c>
      <c r="F20" s="18">
        <f>Ceník!F20</f>
        <v>0</v>
      </c>
      <c r="G20" s="18">
        <f>Ceník!G20</f>
        <v>0</v>
      </c>
      <c r="H20" s="3">
        <f t="shared" si="0"/>
        <v>0</v>
      </c>
    </row>
    <row r="21" spans="1:8" ht="15">
      <c r="A21" s="17">
        <v>12</v>
      </c>
      <c r="B21" s="27" t="s">
        <v>48</v>
      </c>
      <c r="C21" s="18">
        <f>Ceník!C21</f>
        <v>0</v>
      </c>
      <c r="D21" s="18">
        <f>Ceník!D21</f>
        <v>0</v>
      </c>
      <c r="E21" s="18">
        <f>Ceník!E21</f>
        <v>0</v>
      </c>
      <c r="F21" s="18">
        <f>Ceník!F21</f>
        <v>0</v>
      </c>
      <c r="G21" s="18">
        <f>Ceník!G21</f>
        <v>0</v>
      </c>
      <c r="H21" s="3">
        <f t="shared" si="0"/>
        <v>0</v>
      </c>
    </row>
    <row r="22" spans="1:8" ht="6" customHeight="1">
      <c r="A22" s="47"/>
      <c r="B22" s="48"/>
      <c r="C22" s="48"/>
      <c r="D22" s="48"/>
      <c r="E22" s="48"/>
      <c r="F22" s="49"/>
      <c r="G22" s="49"/>
      <c r="H22" s="50"/>
    </row>
    <row r="23" spans="1:8" ht="15" thickBot="1">
      <c r="A23" s="74" t="s">
        <v>23</v>
      </c>
      <c r="B23" s="75"/>
      <c r="C23" s="75"/>
      <c r="D23" s="75"/>
      <c r="E23" s="75"/>
      <c r="F23" s="75"/>
      <c r="G23" s="76"/>
      <c r="H23" s="14">
        <f>SUM(H10:H21)</f>
        <v>0</v>
      </c>
    </row>
    <row r="25" spans="1:8" ht="24" thickBot="1">
      <c r="A25" s="63" t="s">
        <v>24</v>
      </c>
      <c r="B25" s="63"/>
      <c r="C25" s="63"/>
      <c r="D25" s="63"/>
      <c r="E25" s="63"/>
      <c r="F25" s="63"/>
      <c r="G25" s="63"/>
      <c r="H25" s="63"/>
    </row>
    <row r="26" spans="1:8" ht="19.5" customHeight="1">
      <c r="A26" s="64"/>
      <c r="B26" s="77" t="s">
        <v>12</v>
      </c>
      <c r="C26" s="78"/>
      <c r="D26" s="79"/>
      <c r="E26" s="66" t="s">
        <v>13</v>
      </c>
      <c r="F26" s="71" t="s">
        <v>5</v>
      </c>
      <c r="G26" s="72"/>
      <c r="H26" s="73"/>
    </row>
    <row r="27" spans="1:8" ht="15" thickBot="1">
      <c r="A27" s="65"/>
      <c r="B27" s="80"/>
      <c r="C27" s="81"/>
      <c r="D27" s="82"/>
      <c r="E27" s="67"/>
      <c r="F27" s="12" t="s">
        <v>25</v>
      </c>
      <c r="G27" s="12" t="s">
        <v>26</v>
      </c>
      <c r="H27" s="13" t="s">
        <v>22</v>
      </c>
    </row>
    <row r="28" spans="1:8" ht="6.75" customHeight="1" thickTop="1">
      <c r="A28" s="88"/>
      <c r="B28" s="89"/>
      <c r="C28" s="89"/>
      <c r="D28" s="89"/>
      <c r="E28" s="89"/>
      <c r="F28" s="89"/>
      <c r="G28" s="89"/>
      <c r="H28" s="90"/>
    </row>
    <row r="29" spans="1:8" ht="14.4" customHeight="1">
      <c r="A29" s="2"/>
      <c r="B29" s="83" t="s">
        <v>15</v>
      </c>
      <c r="C29" s="84"/>
      <c r="D29" s="85"/>
      <c r="E29" s="6" t="s">
        <v>16</v>
      </c>
      <c r="F29" s="9">
        <f>Ceník!D27</f>
        <v>0</v>
      </c>
      <c r="G29" s="9">
        <f>F29*10</f>
        <v>0</v>
      </c>
      <c r="H29" s="4">
        <f>5*G29</f>
        <v>0</v>
      </c>
    </row>
    <row r="30" spans="1:8" ht="14.4" customHeight="1">
      <c r="A30" s="2"/>
      <c r="B30" s="83" t="s">
        <v>43</v>
      </c>
      <c r="C30" s="84"/>
      <c r="D30" s="85"/>
      <c r="E30" s="6" t="s">
        <v>17</v>
      </c>
      <c r="F30" s="9">
        <f>Ceník!D28</f>
        <v>0</v>
      </c>
      <c r="G30" s="9">
        <f>F30*2*5*10</f>
        <v>0</v>
      </c>
      <c r="H30" s="4">
        <f>5*G30</f>
        <v>0</v>
      </c>
    </row>
    <row r="31" spans="1:8" ht="28.8" customHeight="1">
      <c r="A31" s="2"/>
      <c r="B31" s="83" t="s">
        <v>44</v>
      </c>
      <c r="C31" s="84"/>
      <c r="D31" s="85"/>
      <c r="E31" s="6" t="s">
        <v>42</v>
      </c>
      <c r="F31" s="9">
        <f>Ceník!D29</f>
        <v>0</v>
      </c>
      <c r="G31" s="26">
        <f>F31*2</f>
        <v>0</v>
      </c>
      <c r="H31" s="4">
        <f>5*G31</f>
        <v>0</v>
      </c>
    </row>
    <row r="32" spans="1:8" ht="6.75" customHeight="1">
      <c r="A32" s="47"/>
      <c r="B32" s="48"/>
      <c r="C32" s="48"/>
      <c r="D32" s="48"/>
      <c r="E32" s="48"/>
      <c r="F32" s="49"/>
      <c r="G32" s="49"/>
      <c r="H32" s="50"/>
    </row>
    <row r="33" spans="1:8" ht="15" thickBot="1">
      <c r="A33" s="74" t="s">
        <v>27</v>
      </c>
      <c r="B33" s="75"/>
      <c r="C33" s="75"/>
      <c r="D33" s="75"/>
      <c r="E33" s="75"/>
      <c r="F33" s="75"/>
      <c r="G33" s="76"/>
      <c r="H33" s="14">
        <f>SUM(H29:H31)</f>
        <v>0</v>
      </c>
    </row>
    <row r="34" spans="1:8" ht="15">
      <c r="A34" s="10"/>
      <c r="B34" s="10"/>
      <c r="C34" s="10"/>
      <c r="D34" s="10"/>
      <c r="E34" s="10"/>
      <c r="F34" s="10"/>
      <c r="G34" s="10"/>
      <c r="H34" s="11"/>
    </row>
    <row r="35" spans="1:8" ht="18.6" thickBot="1">
      <c r="A35" s="62" t="s">
        <v>28</v>
      </c>
      <c r="B35" s="62"/>
      <c r="C35" s="62"/>
      <c r="D35" s="62"/>
      <c r="E35" s="62"/>
      <c r="F35" s="62"/>
      <c r="G35" s="62"/>
      <c r="H35" s="62"/>
    </row>
    <row r="36" spans="1:8" ht="15" thickBot="1">
      <c r="A36" s="68" t="s">
        <v>29</v>
      </c>
      <c r="B36" s="69"/>
      <c r="C36" s="69"/>
      <c r="D36" s="69"/>
      <c r="E36" s="69"/>
      <c r="F36" s="69"/>
      <c r="G36" s="70"/>
      <c r="H36" s="16">
        <f>H33+H23</f>
        <v>0</v>
      </c>
    </row>
    <row r="37" spans="1:8" ht="15">
      <c r="A37" s="10"/>
      <c r="B37" s="10"/>
      <c r="C37" s="10"/>
      <c r="D37" s="10"/>
      <c r="E37" s="10"/>
      <c r="F37" s="10"/>
      <c r="G37" s="10"/>
      <c r="H37" s="11"/>
    </row>
    <row r="38" spans="1:8" ht="15">
      <c r="A38" s="15" t="s">
        <v>18</v>
      </c>
      <c r="B38" s="5"/>
      <c r="C38" s="5"/>
      <c r="D38" s="5"/>
      <c r="E38" s="5"/>
      <c r="F38" s="5"/>
      <c r="G38" s="5"/>
      <c r="H38" s="5"/>
    </row>
    <row r="39" spans="1:8" ht="60.6" customHeight="1">
      <c r="A39" s="1" t="s">
        <v>19</v>
      </c>
      <c r="B39" s="39" t="s">
        <v>46</v>
      </c>
      <c r="C39" s="39"/>
      <c r="D39" s="39"/>
      <c r="E39" s="39"/>
      <c r="F39" s="39"/>
      <c r="G39" s="39"/>
      <c r="H39" s="39"/>
    </row>
    <row r="40" spans="1:8" ht="15">
      <c r="A40" s="1" t="s">
        <v>20</v>
      </c>
      <c r="B40" s="39" t="s">
        <v>49</v>
      </c>
      <c r="C40" s="39"/>
      <c r="D40" s="39"/>
      <c r="E40" s="39"/>
      <c r="F40" s="39"/>
      <c r="G40" s="39"/>
      <c r="H40" s="39"/>
    </row>
    <row r="41" spans="1:8" ht="29.25" customHeight="1">
      <c r="A41" s="1" t="s">
        <v>30</v>
      </c>
      <c r="B41" s="39" t="s">
        <v>50</v>
      </c>
      <c r="C41" s="39"/>
      <c r="D41" s="39"/>
      <c r="E41" s="39"/>
      <c r="F41" s="39"/>
      <c r="G41" s="39"/>
      <c r="H41" s="39"/>
    </row>
    <row r="42" spans="1:8" ht="15">
      <c r="A42" s="5"/>
      <c r="B42" s="5"/>
      <c r="C42" s="5"/>
      <c r="D42" s="5"/>
      <c r="E42" s="5"/>
      <c r="F42" s="5"/>
      <c r="G42" s="5"/>
      <c r="H42" s="5"/>
    </row>
    <row r="43" spans="1:8" ht="15">
      <c r="A43" s="5"/>
      <c r="B43" s="5"/>
      <c r="C43" s="5"/>
      <c r="D43" s="5"/>
      <c r="E43" s="5"/>
      <c r="F43" s="5"/>
      <c r="G43" s="5"/>
      <c r="H43" s="5"/>
    </row>
    <row r="44" spans="1:8" ht="15">
      <c r="A44" s="5"/>
      <c r="B44" s="5"/>
      <c r="C44" s="5"/>
      <c r="D44" s="5"/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"/>
      <c r="B46" s="5"/>
      <c r="C46" s="5"/>
      <c r="D46" s="5"/>
      <c r="E46" s="5"/>
      <c r="F46" s="5"/>
      <c r="G46" s="5"/>
      <c r="H46" s="5"/>
    </row>
    <row r="47" spans="1:8" ht="15">
      <c r="A47" s="5"/>
      <c r="B47" s="5"/>
      <c r="C47" s="5"/>
      <c r="D47" s="5"/>
      <c r="E47" s="5"/>
      <c r="F47" s="5"/>
      <c r="G47" s="5"/>
      <c r="H47" s="5"/>
    </row>
    <row r="48" spans="1:8" ht="15">
      <c r="A48" s="5"/>
      <c r="B48" s="5"/>
      <c r="C48" s="5"/>
      <c r="D48" s="5"/>
      <c r="E48" s="5"/>
      <c r="F48" s="5"/>
      <c r="G48" s="5"/>
      <c r="H48" s="5"/>
    </row>
    <row r="49" spans="1:8" ht="15">
      <c r="A49" s="5"/>
      <c r="B49" s="5"/>
      <c r="C49" s="5"/>
      <c r="D49" s="5"/>
      <c r="E49" s="5"/>
      <c r="F49" s="5"/>
      <c r="G49" s="5"/>
      <c r="H49" s="5"/>
    </row>
    <row r="50" spans="1:8" ht="15">
      <c r="A50" s="5"/>
      <c r="B50" s="5"/>
      <c r="C50" s="5"/>
      <c r="D50" s="5"/>
      <c r="E50" s="5"/>
      <c r="F50" s="5"/>
      <c r="G50" s="5"/>
      <c r="H50" s="5"/>
    </row>
    <row r="51" spans="1:8" ht="15">
      <c r="A51" s="5"/>
      <c r="B51" s="5"/>
      <c r="C51" s="5"/>
      <c r="D51" s="5"/>
      <c r="E51" s="5"/>
      <c r="F51" s="5"/>
      <c r="G51" s="5"/>
      <c r="H51" s="5"/>
    </row>
    <row r="52" spans="1:8" ht="15">
      <c r="A52" s="5"/>
      <c r="B52" s="5"/>
      <c r="C52" s="5"/>
      <c r="D52" s="5"/>
      <c r="E52" s="5"/>
      <c r="F52" s="5"/>
      <c r="G52" s="5"/>
      <c r="H52" s="5"/>
    </row>
    <row r="53" spans="1:8" ht="15">
      <c r="A53" s="5"/>
      <c r="B53" s="5"/>
      <c r="C53" s="5"/>
      <c r="D53" s="5"/>
      <c r="E53" s="5"/>
      <c r="F53" s="5"/>
      <c r="G53" s="5"/>
      <c r="H53" s="5"/>
    </row>
    <row r="54" spans="1:8" ht="15">
      <c r="A54" s="5"/>
      <c r="B54" s="5"/>
      <c r="C54" s="5"/>
      <c r="D54" s="5"/>
      <c r="E54" s="5"/>
      <c r="F54" s="5"/>
      <c r="G54" s="5"/>
      <c r="H54" s="5"/>
    </row>
    <row r="55" spans="1:8" ht="15">
      <c r="A55" s="5"/>
      <c r="B55" s="5"/>
      <c r="C55" s="5"/>
      <c r="D55" s="5"/>
      <c r="E55" s="5"/>
      <c r="F55" s="5"/>
      <c r="G55" s="5"/>
      <c r="H55" s="5"/>
    </row>
    <row r="56" spans="1:8" ht="15">
      <c r="A56" s="5"/>
      <c r="B56" s="5"/>
      <c r="C56" s="5"/>
      <c r="D56" s="5"/>
      <c r="E56" s="5"/>
      <c r="F56" s="5"/>
      <c r="G56" s="5"/>
      <c r="H56" s="5"/>
    </row>
    <row r="57" spans="1:8" ht="15">
      <c r="A57" s="5"/>
      <c r="B57" s="5"/>
      <c r="C57" s="5"/>
      <c r="D57" s="5"/>
      <c r="E57" s="5"/>
      <c r="F57" s="5"/>
      <c r="G57" s="5"/>
      <c r="H57" s="5"/>
    </row>
    <row r="58" spans="1:8" ht="15">
      <c r="A58" s="5"/>
      <c r="B58" s="5"/>
      <c r="C58" s="5"/>
      <c r="D58" s="5"/>
      <c r="E58" s="5"/>
      <c r="F58" s="5"/>
      <c r="G58" s="5"/>
      <c r="H58" s="5"/>
    </row>
    <row r="59" spans="1:8" ht="15">
      <c r="A59" s="5"/>
      <c r="B59" s="5"/>
      <c r="C59" s="5"/>
      <c r="D59" s="5"/>
      <c r="E59" s="5"/>
      <c r="F59" s="5"/>
      <c r="G59" s="5"/>
      <c r="H59" s="5"/>
    </row>
    <row r="60" spans="1:8" ht="15">
      <c r="A60" s="5"/>
      <c r="B60" s="5"/>
      <c r="C60" s="5"/>
      <c r="D60" s="5"/>
      <c r="E60" s="5"/>
      <c r="F60" s="5"/>
      <c r="G60" s="5"/>
      <c r="H60" s="5"/>
    </row>
    <row r="61" spans="1:8" ht="15">
      <c r="A61" s="5"/>
      <c r="B61" s="5"/>
      <c r="C61" s="5"/>
      <c r="D61" s="5"/>
      <c r="E61" s="5"/>
      <c r="F61" s="5"/>
      <c r="G61" s="5"/>
      <c r="H61" s="5"/>
    </row>
    <row r="62" spans="1:8" ht="15">
      <c r="A62" s="5"/>
      <c r="B62" s="5"/>
      <c r="C62" s="5"/>
      <c r="D62" s="5"/>
      <c r="E62" s="5"/>
      <c r="F62" s="5"/>
      <c r="G62" s="5"/>
      <c r="H62" s="5"/>
    </row>
  </sheetData>
  <mergeCells count="28">
    <mergeCell ref="A2:H2"/>
    <mergeCell ref="A3:H3"/>
    <mergeCell ref="A5:H5"/>
    <mergeCell ref="A1:H1"/>
    <mergeCell ref="A25:H25"/>
    <mergeCell ref="A9:H9"/>
    <mergeCell ref="A4:H4"/>
    <mergeCell ref="B41:H41"/>
    <mergeCell ref="A32:H32"/>
    <mergeCell ref="A6:H6"/>
    <mergeCell ref="B40:H40"/>
    <mergeCell ref="B39:H39"/>
    <mergeCell ref="C7:H7"/>
    <mergeCell ref="B7:B8"/>
    <mergeCell ref="A7:A8"/>
    <mergeCell ref="A22:H22"/>
    <mergeCell ref="A28:H28"/>
    <mergeCell ref="A26:A27"/>
    <mergeCell ref="A35:H35"/>
    <mergeCell ref="B30:D30"/>
    <mergeCell ref="B31:D31"/>
    <mergeCell ref="A36:G36"/>
    <mergeCell ref="F26:H26"/>
    <mergeCell ref="E26:E27"/>
    <mergeCell ref="A23:G23"/>
    <mergeCell ref="B26:D27"/>
    <mergeCell ref="B29:D29"/>
    <mergeCell ref="A33:G33"/>
  </mergeCells>
  <printOptions/>
  <pageMargins left="0.7086614173228347" right="0.7086614173228347" top="0.7874015748031497" bottom="0.7874015748031497" header="0.31496062992125984" footer="0.31496062992125984"/>
  <pageSetup fitToHeight="9" horizontalDpi="600" verticalDpi="600" orientation="landscape" paperSize="9" scale="70" r:id="rId1"/>
  <rowBreaks count="1" manualBreakCount="1">
    <brk id="23" max="16383" man="1"/>
  </rowBreaks>
  <colBreaks count="1" manualBreakCount="1">
    <brk id="8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7EF75A4A106F4BB0130C5511579ED0" ma:contentTypeVersion="17" ma:contentTypeDescription="Vytvoří nový dokument" ma:contentTypeScope="" ma:versionID="59d2bfd882fb9d524e0e25640cfcccd5">
  <xsd:schema xmlns:xsd="http://www.w3.org/2001/XMLSchema" xmlns:xs="http://www.w3.org/2001/XMLSchema" xmlns:p="http://schemas.microsoft.com/office/2006/metadata/properties" xmlns:ns2="48194ef8-efeb-469e-a699-381958b137b0" xmlns:ns3="87f6299b-641f-45e0-9fbb-ab1edb7c2afa" targetNamespace="http://schemas.microsoft.com/office/2006/metadata/properties" ma:root="true" ma:fieldsID="3f61d921128845fc8e4e36810509cb86" ns2:_="" ns3:_="">
    <xsd:import namespace="48194ef8-efeb-469e-a699-381958b137b0"/>
    <xsd:import namespace="87f6299b-641f-45e0-9fbb-ab1edb7c2a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94ef8-efeb-469e-a699-381958b137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f11cac3a-c09a-4d4f-9c70-ec95a8359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6299b-641f-45e0-9fbb-ab1edb7c2af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7900acc-26c9-42d6-ae81-49ab88953d42}" ma:internalName="TaxCatchAll" ma:showField="CatchAllData" ma:web="87f6299b-641f-45e0-9fbb-ab1edb7c2a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39DEAF-1D19-48CD-AD31-A1E6C5389F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194ef8-efeb-469e-a699-381958b137b0"/>
    <ds:schemaRef ds:uri="87f6299b-641f-45e0-9fbb-ab1edb7c2a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FCF042-DBA6-40F1-9A7C-D8D70C29A7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Martina Hofmanová</cp:lastModifiedBy>
  <cp:lastPrinted>2022-09-09T06:38:21Z</cp:lastPrinted>
  <dcterms:created xsi:type="dcterms:W3CDTF">2022-03-14T15:12:36Z</dcterms:created>
  <dcterms:modified xsi:type="dcterms:W3CDTF">2024-01-17T13:49:35Z</dcterms:modified>
  <cp:category/>
  <cp:version/>
  <cp:contentType/>
  <cp:contentStatus/>
</cp:coreProperties>
</file>