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25\KD Crystal - sociálky\"/>
    </mc:Choice>
  </mc:AlternateContent>
  <xr:revisionPtr revIDLastSave="0" documentId="13_ncr:1_{1F197CFB-F052-4AAC-A267-413EC512CE12}" xr6:coauthVersionLast="47" xr6:coauthVersionMax="47" xr10:uidLastSave="{00000000-0000-0000-0000-000000000000}"/>
  <bookViews>
    <workbookView xWindow="1200" yWindow="600" windowWidth="16560" windowHeight="15600" xr2:uid="{00000000-000D-0000-FFFF-FFFF00000000}"/>
  </bookViews>
  <sheets>
    <sheet name="Cena servisních prací" sheetId="4" r:id="rId1"/>
  </sheets>
  <definedNames>
    <definedName name="CenaCelkem">#REF!</definedName>
    <definedName name="DPHSni">#REF!</definedName>
    <definedName name="DPHZakl">#REF!</definedName>
    <definedName name="Mena">#REF!</definedName>
    <definedName name="ZakladDPHSni">#REF!</definedName>
    <definedName name="ZakladDPHZakl">#REF!</definedName>
  </definedNames>
  <calcPr calcId="191029"/>
</workbook>
</file>

<file path=xl/calcChain.xml><?xml version="1.0" encoding="utf-8"?>
<calcChain xmlns="http://schemas.openxmlformats.org/spreadsheetml/2006/main">
  <c r="G14" i="4" l="1"/>
  <c r="G18" i="4"/>
  <c r="G15" i="4"/>
  <c r="F15" i="4"/>
  <c r="F14" i="4"/>
  <c r="F16" i="4" l="1"/>
  <c r="G16" i="4"/>
  <c r="G21" i="4"/>
  <c r="F21" i="4"/>
  <c r="F18" i="4"/>
  <c r="F19" i="4"/>
  <c r="F22" i="4"/>
  <c r="G19" i="4"/>
  <c r="G22" i="4"/>
  <c r="G23" i="4" l="1"/>
  <c r="G24" i="4" s="1"/>
  <c r="G25" i="4" s="1"/>
  <c r="G26" i="4" s="1"/>
  <c r="F23" i="4"/>
  <c r="F24" i="4" s="1"/>
  <c r="F25" i="4" s="1"/>
  <c r="F26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ezrova</author>
  </authors>
  <commentList>
    <comment ref="C14" authorId="0" shapeId="0" xr:uid="{F6096F41-33BD-4520-AEA9-E90979849485}">
      <text>
        <r>
          <rPr>
            <sz val="9"/>
            <color indexed="81"/>
            <rFont val="Tahoma"/>
            <family val="2"/>
            <charset val="238"/>
          </rPr>
          <t>účastník vyplní pouze v případě dalšních nezbytných servisních úkonů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15" authorId="0" shapeId="0" xr:uid="{D15CF1EC-4B16-4B39-95A6-5A7E3466AF4F}">
      <text>
        <r>
          <rPr>
            <sz val="9"/>
            <color indexed="81"/>
            <rFont val="Tahoma"/>
            <family val="2"/>
            <charset val="238"/>
          </rPr>
          <t>účastník vyplní pouze v případě dalšních nezbytných servisních úkonů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18" authorId="0" shapeId="0" xr:uid="{AF29B4C9-27FA-4FA5-922D-A4995ED3A63E}">
      <text>
        <r>
          <rPr>
            <sz val="9"/>
            <color indexed="81"/>
            <rFont val="Tahoma"/>
            <family val="2"/>
            <charset val="238"/>
          </rPr>
          <t>účastník vyplní pouze v případě dalšních nezbytných servisních úkonů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19" authorId="0" shapeId="0" xr:uid="{949B54C4-EC81-4FE6-A138-EAB52F802A99}">
      <text>
        <r>
          <rPr>
            <sz val="9"/>
            <color indexed="81"/>
            <rFont val="Tahoma"/>
            <family val="2"/>
            <charset val="238"/>
          </rPr>
          <t>účastník vyplní pouze v případě dalšních nezbytných servisních úkonů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1" authorId="0" shapeId="0" xr:uid="{C3C493EC-A940-45B7-B6A2-4D7ABC32E24D}">
      <text>
        <r>
          <rPr>
            <sz val="9"/>
            <color indexed="81"/>
            <rFont val="Tahoma"/>
            <family val="2"/>
            <charset val="238"/>
          </rPr>
          <t>účastník vyplní pouze v případě dalšních nezbytných servisních úkonů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22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účastník vyplní pouze v případě dalšních nezbytných servisních úkonů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<sst xmlns="http://schemas.openxmlformats.org/spreadsheetml/2006/main" count="44" uniqueCount="40">
  <si>
    <t>Popis servisní činnosti</t>
  </si>
  <si>
    <t>Kč/1 servis</t>
  </si>
  <si>
    <t>Jednotková cena bez DPH</t>
  </si>
  <si>
    <t>DPH 21 %</t>
  </si>
  <si>
    <t>Příloha č. 3 - Smlouvy o dílo</t>
  </si>
  <si>
    <t>Počet za rok</t>
  </si>
  <si>
    <t>Cena bez DPH za rok</t>
  </si>
  <si>
    <t>Cena bez DPH za 5 let</t>
  </si>
  <si>
    <t>Celková nabídková cena bez DPH</t>
  </si>
  <si>
    <t>Celková nabídková cena včetně DPH</t>
  </si>
  <si>
    <t>Specifikace servisních úkonů</t>
  </si>
  <si>
    <t>V paušálních cenách jsou zahrnuty veškeré náklady na provedení pravidelného servisu jednotlivých technologických celků, jejichž provedení předpisuje provozní řád, právní a technické předpisy. Zahrnuty jsou předvším náklady na dopravu, práce, díly s omezenou životností (jako jsou např. pojistky, světelné zdroje - žárovky, výbojky...), spotřební materiál (jako jsou např. filtry, filtrační vložky...), výměny provozních náplní (např. maziv ...), drobný montážní materiál, těsnící materiál, čistící prostředky a likvidace vzniklého odpadu.</t>
  </si>
  <si>
    <t>Kontrola funkce, seřízení a čištění vzduchotechnických zařízení *2)</t>
  </si>
  <si>
    <t>Poznámky:</t>
  </si>
  <si>
    <t>1)</t>
  </si>
  <si>
    <t>2)</t>
  </si>
  <si>
    <t>V paušálních cenách jsou zahrnuty veškeré náklady  na dopravu, práce, díly s omezenou životností (jako je drobný montážní, spotřební a těsnící nateriál)</t>
  </si>
  <si>
    <t>Ostatní nezbytné servisní úkony z důvodu dodržení záručních podmínek</t>
  </si>
  <si>
    <t>a)</t>
  </si>
  <si>
    <t>b)</t>
  </si>
  <si>
    <t>Zahrnuje provádění všech pravidelných preventivních servisních úkonů vybraných zařízení, jejichž provádění je nutné pro dodržení záručních podmínek stavby v délce 60 měsíců a je předepsáno provozními předpisy vybraných zařízení.</t>
  </si>
  <si>
    <t>c)</t>
  </si>
  <si>
    <t xml:space="preserve">Dodavatel je povinen o každém servisním zásahu provést záznam v provozní dokumentaci vybraného zařízení (v provozním deníku) a mimo to zpracovat servisní list, servisní zprávu, pracovní list apod. </t>
  </si>
  <si>
    <t>Prohlášení účastníka:</t>
  </si>
  <si>
    <t xml:space="preserve">Předpoklad servisu  po dobu 5 let
</t>
  </si>
  <si>
    <r>
      <t xml:space="preserve">Součástí pravidelného  servisu </t>
    </r>
    <r>
      <rPr>
        <b/>
        <u/>
        <sz val="10"/>
        <color theme="1"/>
        <rFont val="Calibri"/>
        <family val="2"/>
        <charset val="238"/>
        <scheme val="minor"/>
      </rPr>
      <t>není</t>
    </r>
    <r>
      <rPr>
        <sz val="10"/>
        <color theme="1"/>
        <rFont val="Calibri"/>
        <family val="2"/>
        <charset val="238"/>
        <scheme val="minor"/>
      </rPr>
      <t xml:space="preserve"> provádění pravidelných revizí vyhrazených technických zařízení. Tyto revize si zajistí na své náklady objednatel.</t>
    </r>
  </si>
  <si>
    <r>
      <rPr>
        <b/>
        <u/>
        <sz val="10"/>
        <color theme="1"/>
        <rFont val="Times New Roman"/>
        <family val="1"/>
        <charset val="238"/>
      </rPr>
      <t xml:space="preserve"> </t>
    </r>
    <r>
      <rPr>
        <b/>
        <u/>
        <sz val="10"/>
        <color theme="1"/>
        <rFont val="Calibri"/>
        <family val="2"/>
        <charset val="238"/>
        <scheme val="minor"/>
      </rPr>
      <t>Servis v záruční době stavby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</si>
  <si>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Seřízení kování otvorových výplní *1)</t>
  </si>
  <si>
    <t>Příloha č. 2 b. - Zadávací dokumentace</t>
  </si>
  <si>
    <t xml:space="preserve">V případě, že jsou výrobcem dodávaných technologií předepsány servisní úkony, které nejsou uvedeny v námi  požadovaných servisních úkonech, vyspecifikuje účastník tyto úkony  do žlutě označených  buněk. </t>
  </si>
  <si>
    <t>Účastník vyplní modře označené buňky</t>
  </si>
  <si>
    <t xml:space="preserve">Účastník prohlašuje, že veškeré servisní úkony vyžadované pro dodržení provozního řádu a záručních podmínek vyspecifikoval a ocenil  v části "ostatní nezbytné úkony z důvodu dodržení záručních podmínek".  </t>
  </si>
  <si>
    <t>Kulturní dům Crystal – rekonstrukce vstupu a sociálních zařízení</t>
  </si>
  <si>
    <t>Zahájení provozu</t>
  </si>
  <si>
    <t>Prováděné servisní činnosti</t>
  </si>
  <si>
    <t>Zaškolení obsluhy dle provozního řádu, uživatelské příručky a servisních podmínek</t>
  </si>
  <si>
    <t>Zaškolení obsluhy dle  uživatelské příručky a servisních podmínek dodáného LCD displeje</t>
  </si>
  <si>
    <t>kč/1 den</t>
  </si>
  <si>
    <t>Celková  cena servisu  bez DPH</t>
  </si>
  <si>
    <t>Celková cena  zaškolení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</si>
</sst>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rgb="FF00000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1"/>
      <charset val="238"/>
      <scheme val="minor"/>
    </font>
    <font>
      <b/>
      <u/>
      <sz val="10"/>
      <color theme="1"/>
      <name val="Times New Roman"/>
      <family val="1"/>
      <charset val="238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0" xfId="0" applyAlignment="1">
      <alignment horizontal="center" vertical="top"/>
    </xf>
    <xf numFmtId="0" fontId="1" fillId="0" borderId="0" xfId="0" applyFont="1" applyAlignment="1">
      <alignment horizontal="justify"/>
    </xf>
    <xf numFmtId="0" fontId="0" fillId="0" borderId="0" xfId="0" applyAlignment="1">
      <alignment vertical="top"/>
    </xf>
    <xf numFmtId="0" fontId="0" fillId="0" borderId="0" xfId="0" applyAlignment="1">
      <alignment horizontal="center" vertical="top" wrapText="1"/>
    </xf>
    <xf numFmtId="0" fontId="3" fillId="0" borderId="0" xfId="0" applyFont="1"/>
    <xf numFmtId="0" fontId="0" fillId="0" borderId="0" xfId="0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vertical="center" wrapText="1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3" fillId="0" borderId="4" xfId="0" applyFont="1" applyBorder="1" applyAlignment="1">
      <alignment horizontal="center" vertical="top" wrapText="1"/>
    </xf>
    <xf numFmtId="0" fontId="7" fillId="0" borderId="23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164" fontId="7" fillId="2" borderId="1" xfId="0" applyNumberFormat="1" applyFont="1" applyFill="1" applyBorder="1" applyAlignment="1" applyProtection="1">
      <alignment vertical="center"/>
      <protection locked="0"/>
    </xf>
    <xf numFmtId="0" fontId="7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 applyProtection="1">
      <alignment horizontal="center" vertical="center"/>
      <protection locked="0"/>
    </xf>
    <xf numFmtId="164" fontId="7" fillId="0" borderId="1" xfId="0" applyNumberFormat="1" applyFont="1" applyBorder="1" applyAlignment="1">
      <alignment vertical="center"/>
    </xf>
    <xf numFmtId="164" fontId="7" fillId="0" borderId="21" xfId="0" applyNumberFormat="1" applyFont="1" applyBorder="1" applyAlignment="1">
      <alignment vertical="center"/>
    </xf>
    <xf numFmtId="0" fontId="7" fillId="0" borderId="32" xfId="0" applyFont="1" applyBorder="1" applyAlignment="1">
      <alignment vertical="center"/>
    </xf>
    <xf numFmtId="0" fontId="7" fillId="0" borderId="12" xfId="0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/>
    </xf>
    <xf numFmtId="164" fontId="12" fillId="0" borderId="11" xfId="0" applyNumberFormat="1" applyFont="1" applyBorder="1" applyAlignment="1">
      <alignment vertical="center"/>
    </xf>
    <xf numFmtId="164" fontId="12" fillId="0" borderId="6" xfId="0" applyNumberFormat="1" applyFont="1" applyBorder="1" applyAlignment="1">
      <alignment vertical="center"/>
    </xf>
    <xf numFmtId="0" fontId="13" fillId="0" borderId="1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7" fillId="3" borderId="23" xfId="0" applyFont="1" applyFill="1" applyBorder="1" applyAlignment="1" applyProtection="1">
      <alignment vertical="center"/>
      <protection locked="0"/>
    </xf>
    <xf numFmtId="0" fontId="7" fillId="3" borderId="1" xfId="0" applyFont="1" applyFill="1" applyBorder="1" applyAlignment="1" applyProtection="1">
      <alignment vertical="center" wrapText="1"/>
      <protection locked="0"/>
    </xf>
    <xf numFmtId="0" fontId="7" fillId="0" borderId="23" xfId="0" applyFont="1" applyBorder="1" applyAlignment="1">
      <alignment vertical="top"/>
    </xf>
    <xf numFmtId="0" fontId="7" fillId="0" borderId="33" xfId="0" applyFont="1" applyBorder="1" applyAlignment="1">
      <alignment horizontal="left" vertical="top" wrapText="1"/>
    </xf>
    <xf numFmtId="0" fontId="7" fillId="0" borderId="19" xfId="0" applyFont="1" applyBorder="1" applyAlignment="1" applyProtection="1">
      <alignment vertical="center"/>
      <protection locked="0"/>
    </xf>
    <xf numFmtId="0" fontId="7" fillId="4" borderId="39" xfId="0" applyFont="1" applyFill="1" applyBorder="1" applyAlignment="1">
      <alignment vertical="top"/>
    </xf>
    <xf numFmtId="164" fontId="12" fillId="4" borderId="11" xfId="0" applyNumberFormat="1" applyFont="1" applyFill="1" applyBorder="1" applyAlignment="1">
      <alignment vertical="center"/>
    </xf>
    <xf numFmtId="164" fontId="12" fillId="4" borderId="6" xfId="0" applyNumberFormat="1" applyFont="1" applyFill="1" applyBorder="1" applyAlignment="1">
      <alignment vertical="center"/>
    </xf>
    <xf numFmtId="164" fontId="12" fillId="5" borderId="11" xfId="0" applyNumberFormat="1" applyFont="1" applyFill="1" applyBorder="1" applyAlignment="1">
      <alignment vertical="center"/>
    </xf>
    <xf numFmtId="164" fontId="12" fillId="5" borderId="6" xfId="0" applyNumberFormat="1" applyFont="1" applyFill="1" applyBorder="1" applyAlignment="1">
      <alignment vertical="center"/>
    </xf>
    <xf numFmtId="164" fontId="12" fillId="5" borderId="12" xfId="0" applyNumberFormat="1" applyFont="1" applyFill="1" applyBorder="1" applyAlignment="1">
      <alignment vertical="center"/>
    </xf>
    <xf numFmtId="164" fontId="12" fillId="5" borderId="3" xfId="0" applyNumberFormat="1" applyFont="1" applyFill="1" applyBorder="1" applyAlignment="1">
      <alignment vertical="center"/>
    </xf>
    <xf numFmtId="164" fontId="12" fillId="5" borderId="10" xfId="0" applyNumberFormat="1" applyFont="1" applyFill="1" applyBorder="1" applyAlignment="1">
      <alignment vertical="center"/>
    </xf>
    <xf numFmtId="164" fontId="12" fillId="5" borderId="8" xfId="0" applyNumberFormat="1" applyFont="1" applyFill="1" applyBorder="1" applyAlignment="1">
      <alignment vertical="center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0" fontId="12" fillId="5" borderId="31" xfId="0" applyFont="1" applyFill="1" applyBorder="1" applyAlignment="1">
      <alignment horizontal="left" vertical="center"/>
    </xf>
    <xf numFmtId="0" fontId="12" fillId="5" borderId="20" xfId="0" applyFont="1" applyFill="1" applyBorder="1" applyAlignment="1">
      <alignment horizontal="left" vertical="center"/>
    </xf>
    <xf numFmtId="0" fontId="12" fillId="5" borderId="7" xfId="0" applyFont="1" applyFill="1" applyBorder="1" applyAlignment="1">
      <alignment horizontal="left" vertical="center"/>
    </xf>
    <xf numFmtId="0" fontId="12" fillId="5" borderId="28" xfId="0" applyFont="1" applyFill="1" applyBorder="1" applyAlignment="1">
      <alignment horizontal="left" vertical="center"/>
    </xf>
    <xf numFmtId="0" fontId="12" fillId="5" borderId="29" xfId="0" applyFont="1" applyFill="1" applyBorder="1" applyAlignment="1">
      <alignment horizontal="left" vertical="center"/>
    </xf>
    <xf numFmtId="0" fontId="12" fillId="5" borderId="3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justify" vertical="center"/>
    </xf>
    <xf numFmtId="0" fontId="12" fillId="0" borderId="0" xfId="0" applyFont="1"/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3" fillId="0" borderId="13" xfId="0" applyFont="1" applyBorder="1" applyAlignment="1">
      <alignment horizontal="center" vertical="top" wrapText="1"/>
    </xf>
    <xf numFmtId="0" fontId="13" fillId="0" borderId="24" xfId="0" applyFont="1" applyBorder="1" applyAlignment="1">
      <alignment horizontal="center" vertical="top" wrapText="1"/>
    </xf>
    <xf numFmtId="0" fontId="13" fillId="0" borderId="25" xfId="0" applyFont="1" applyBorder="1" applyAlignment="1">
      <alignment horizontal="center" vertical="top" wrapText="1"/>
    </xf>
    <xf numFmtId="0" fontId="12" fillId="5" borderId="26" xfId="0" applyFont="1" applyFill="1" applyBorder="1" applyAlignment="1">
      <alignment horizontal="left" vertical="center"/>
    </xf>
    <xf numFmtId="0" fontId="12" fillId="5" borderId="27" xfId="0" applyFont="1" applyFill="1" applyBorder="1" applyAlignment="1">
      <alignment horizontal="left" vertical="center"/>
    </xf>
    <xf numFmtId="0" fontId="12" fillId="5" borderId="15" xfId="0" applyFont="1" applyFill="1" applyBorder="1" applyAlignment="1">
      <alignment horizontal="left" vertical="center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/>
    </xf>
    <xf numFmtId="0" fontId="13" fillId="0" borderId="4" xfId="0" applyFont="1" applyBorder="1" applyAlignment="1">
      <alignment horizontal="center" vertical="top"/>
    </xf>
    <xf numFmtId="0" fontId="12" fillId="0" borderId="0" xfId="0" applyFont="1" applyAlignment="1">
      <alignment horizontal="left" vertical="top" wrapText="1"/>
    </xf>
    <xf numFmtId="0" fontId="7" fillId="0" borderId="16" xfId="0" applyFont="1" applyBorder="1" applyAlignment="1">
      <alignment vertical="top"/>
    </xf>
    <xf numFmtId="0" fontId="7" fillId="0" borderId="17" xfId="0" applyFont="1" applyBorder="1" applyAlignment="1">
      <alignment vertical="top"/>
    </xf>
    <xf numFmtId="0" fontId="7" fillId="0" borderId="0" xfId="0" applyFont="1" applyAlignment="1">
      <alignment horizontal="left" vertical="center" wrapText="1"/>
    </xf>
    <xf numFmtId="0" fontId="12" fillId="3" borderId="22" xfId="0" applyFont="1" applyFill="1" applyBorder="1" applyAlignment="1">
      <alignment vertical="center"/>
    </xf>
    <xf numFmtId="0" fontId="12" fillId="3" borderId="20" xfId="0" applyFont="1" applyFill="1" applyBorder="1" applyAlignment="1">
      <alignment vertical="center"/>
    </xf>
    <xf numFmtId="0" fontId="12" fillId="3" borderId="21" xfId="0" applyFont="1" applyFill="1" applyBorder="1" applyAlignment="1">
      <alignment vertical="center"/>
    </xf>
    <xf numFmtId="0" fontId="7" fillId="5" borderId="18" xfId="0" applyFont="1" applyFill="1" applyBorder="1" applyAlignment="1">
      <alignment vertical="top"/>
    </xf>
    <xf numFmtId="0" fontId="7" fillId="5" borderId="19" xfId="0" applyFont="1" applyFill="1" applyBorder="1" applyAlignment="1">
      <alignment vertical="top"/>
    </xf>
    <xf numFmtId="0" fontId="7" fillId="5" borderId="9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2" fillId="5" borderId="35" xfId="0" applyFont="1" applyFill="1" applyBorder="1" applyAlignment="1">
      <alignment vertical="top"/>
    </xf>
    <xf numFmtId="0" fontId="0" fillId="5" borderId="36" xfId="0" applyFill="1" applyBorder="1" applyAlignment="1">
      <alignment vertical="top"/>
    </xf>
    <xf numFmtId="0" fontId="0" fillId="5" borderId="37" xfId="0" applyFill="1" applyBorder="1" applyAlignment="1">
      <alignment vertical="top"/>
    </xf>
    <xf numFmtId="0" fontId="12" fillId="5" borderId="38" xfId="0" applyFont="1" applyFill="1" applyBorder="1" applyAlignment="1">
      <alignment vertical="top"/>
    </xf>
    <xf numFmtId="0" fontId="14" fillId="5" borderId="36" xfId="0" applyFont="1" applyFill="1" applyBorder="1" applyAlignment="1">
      <alignment vertical="top"/>
    </xf>
    <xf numFmtId="0" fontId="14" fillId="5" borderId="37" xfId="0" applyFont="1" applyFill="1" applyBorder="1" applyAlignment="1">
      <alignment vertical="top"/>
    </xf>
    <xf numFmtId="0" fontId="12" fillId="4" borderId="26" xfId="0" applyFont="1" applyFill="1" applyBorder="1" applyAlignment="1">
      <alignment horizontal="left" vertical="center"/>
    </xf>
    <xf numFmtId="0" fontId="12" fillId="4" borderId="27" xfId="0" applyFont="1" applyFill="1" applyBorder="1" applyAlignment="1">
      <alignment horizontal="left" vertical="center"/>
    </xf>
    <xf numFmtId="0" fontId="12" fillId="4" borderId="15" xfId="0" applyFont="1" applyFill="1" applyBorder="1" applyAlignment="1">
      <alignment horizontal="left" vertical="center"/>
    </xf>
    <xf numFmtId="0" fontId="12" fillId="0" borderId="26" xfId="0" applyFont="1" applyBorder="1" applyAlignment="1">
      <alignment horizontal="left" vertical="center"/>
    </xf>
    <xf numFmtId="0" fontId="12" fillId="0" borderId="27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7" fillId="0" borderId="34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6"/>
  <sheetViews>
    <sheetView tabSelected="1" topLeftCell="A22" zoomScale="120" zoomScaleNormal="120" workbookViewId="0">
      <selection activeCell="I15" sqref="I15"/>
    </sheetView>
  </sheetViews>
  <sheetFormatPr defaultRowHeight="15" x14ac:dyDescent="0.25"/>
  <cols>
    <col min="1" max="1" width="2.7109375" style="3" customWidth="1"/>
    <col min="2" max="2" width="29.85546875" style="6" customWidth="1"/>
    <col min="3" max="3" width="14.7109375" style="3" customWidth="1"/>
    <col min="4" max="4" width="9.7109375" style="4" customWidth="1"/>
    <col min="5" max="5" width="6" style="1" customWidth="1"/>
    <col min="6" max="7" width="15.7109375" style="1" customWidth="1"/>
  </cols>
  <sheetData>
    <row r="1" spans="1:7" ht="25.5" customHeight="1" x14ac:dyDescent="0.25">
      <c r="B1" s="58" t="s">
        <v>32</v>
      </c>
      <c r="C1" s="58"/>
      <c r="D1" s="58"/>
      <c r="E1" s="58"/>
      <c r="F1" s="58"/>
      <c r="G1" s="58"/>
    </row>
    <row r="2" spans="1:7" x14ac:dyDescent="0.25">
      <c r="B2" s="65" t="s">
        <v>10</v>
      </c>
      <c r="C2" s="65"/>
      <c r="D2" s="65"/>
      <c r="E2" s="65"/>
      <c r="F2" s="65"/>
      <c r="G2" s="65"/>
    </row>
    <row r="3" spans="1:7" x14ac:dyDescent="0.25">
      <c r="B3" s="65" t="s">
        <v>28</v>
      </c>
      <c r="C3" s="65"/>
      <c r="D3" s="65"/>
      <c r="E3" s="65"/>
      <c r="F3" s="65"/>
      <c r="G3" s="65"/>
    </row>
    <row r="4" spans="1:7" x14ac:dyDescent="0.25">
      <c r="B4" s="65" t="s">
        <v>4</v>
      </c>
      <c r="C4" s="65"/>
      <c r="D4" s="65"/>
      <c r="E4" s="65"/>
      <c r="F4" s="65"/>
      <c r="G4" s="65"/>
    </row>
    <row r="5" spans="1:7" ht="13.5" customHeight="1" x14ac:dyDescent="0.25">
      <c r="B5" s="20"/>
      <c r="C5" s="20"/>
      <c r="D5" s="20"/>
      <c r="E5" s="20"/>
      <c r="F5" s="20"/>
      <c r="G5" s="20"/>
    </row>
    <row r="6" spans="1:7" ht="19.5" customHeight="1" x14ac:dyDescent="0.25">
      <c r="B6" s="66" t="s">
        <v>26</v>
      </c>
      <c r="C6" s="67"/>
      <c r="D6" s="67"/>
      <c r="E6" s="67"/>
      <c r="F6" s="67"/>
      <c r="G6" s="67"/>
    </row>
    <row r="7" spans="1:7" ht="24.75" customHeight="1" x14ac:dyDescent="0.25">
      <c r="A7" s="15" t="s">
        <v>18</v>
      </c>
      <c r="B7" s="68" t="s">
        <v>20</v>
      </c>
      <c r="C7" s="69"/>
      <c r="D7" s="69"/>
      <c r="E7" s="69"/>
      <c r="F7" s="69"/>
      <c r="G7" s="69"/>
    </row>
    <row r="8" spans="1:7" ht="26.25" customHeight="1" x14ac:dyDescent="0.25">
      <c r="A8" s="15" t="s">
        <v>19</v>
      </c>
      <c r="B8" s="56" t="s">
        <v>22</v>
      </c>
      <c r="C8" s="57"/>
      <c r="D8" s="57"/>
      <c r="E8" s="57"/>
      <c r="F8" s="57"/>
      <c r="G8" s="57"/>
    </row>
    <row r="9" spans="1:7" ht="23.25" customHeight="1" x14ac:dyDescent="0.25">
      <c r="A9" s="15" t="s">
        <v>21</v>
      </c>
      <c r="B9" s="54" t="s">
        <v>25</v>
      </c>
      <c r="C9" s="55"/>
      <c r="D9" s="55"/>
      <c r="E9" s="55"/>
      <c r="F9" s="55"/>
      <c r="G9" s="55"/>
    </row>
    <row r="10" spans="1:7" ht="16.5" thickBot="1" x14ac:dyDescent="0.3">
      <c r="B10" s="2"/>
    </row>
    <row r="11" spans="1:7" ht="20.100000000000001" customHeight="1" x14ac:dyDescent="0.25">
      <c r="A11" s="81"/>
      <c r="B11" s="76" t="s">
        <v>0</v>
      </c>
      <c r="C11" s="78" t="s">
        <v>2</v>
      </c>
      <c r="D11" s="78"/>
      <c r="E11" s="70" t="s">
        <v>24</v>
      </c>
      <c r="F11" s="71"/>
      <c r="G11" s="72"/>
    </row>
    <row r="12" spans="1:7" ht="33" customHeight="1" thickBot="1" x14ac:dyDescent="0.3">
      <c r="A12" s="82"/>
      <c r="B12" s="77"/>
      <c r="C12" s="79"/>
      <c r="D12" s="79"/>
      <c r="E12" s="22" t="s">
        <v>5</v>
      </c>
      <c r="F12" s="35" t="s">
        <v>6</v>
      </c>
      <c r="G12" s="36" t="s">
        <v>7</v>
      </c>
    </row>
    <row r="13" spans="1:7" ht="20.100000000000001" customHeight="1" thickTop="1" x14ac:dyDescent="0.25">
      <c r="A13" s="92" t="s">
        <v>33</v>
      </c>
      <c r="B13" s="93"/>
      <c r="C13" s="93"/>
      <c r="D13" s="93"/>
      <c r="E13" s="93"/>
      <c r="F13" s="93"/>
      <c r="G13" s="94"/>
    </row>
    <row r="14" spans="1:7" ht="38.1" customHeight="1" x14ac:dyDescent="0.25">
      <c r="A14" s="40">
        <v>1</v>
      </c>
      <c r="B14" s="41" t="s">
        <v>35</v>
      </c>
      <c r="C14" s="25"/>
      <c r="D14" s="104" t="s">
        <v>37</v>
      </c>
      <c r="E14" s="27"/>
      <c r="F14" s="28">
        <f t="shared" ref="F14:F15" si="0">ROUND(C14*E14,0)</f>
        <v>0</v>
      </c>
      <c r="G14" s="29">
        <f>ROUND(C14*E14*1,0)</f>
        <v>0</v>
      </c>
    </row>
    <row r="15" spans="1:7" ht="38.1" customHeight="1" thickBot="1" x14ac:dyDescent="0.3">
      <c r="A15" s="40">
        <v>2</v>
      </c>
      <c r="B15" s="41" t="s">
        <v>36</v>
      </c>
      <c r="C15" s="25"/>
      <c r="D15" s="104" t="s">
        <v>37</v>
      </c>
      <c r="E15" s="27"/>
      <c r="F15" s="28">
        <f t="shared" si="0"/>
        <v>0</v>
      </c>
      <c r="G15" s="29">
        <f>ROUND(C15*E15*1,0)</f>
        <v>0</v>
      </c>
    </row>
    <row r="16" spans="1:7" ht="20.100000000000001" customHeight="1" thickTop="1" thickBot="1" x14ac:dyDescent="0.3">
      <c r="A16" s="43"/>
      <c r="B16" s="98" t="s">
        <v>39</v>
      </c>
      <c r="C16" s="99"/>
      <c r="D16" s="99"/>
      <c r="E16" s="100"/>
      <c r="F16" s="44">
        <f>SUM(F14+F15)</f>
        <v>0</v>
      </c>
      <c r="G16" s="45">
        <f>SUM(G14+G15)</f>
        <v>0</v>
      </c>
    </row>
    <row r="17" spans="1:15" ht="20.100000000000001" customHeight="1" thickTop="1" x14ac:dyDescent="0.25">
      <c r="A17" s="95" t="s">
        <v>34</v>
      </c>
      <c r="B17" s="96"/>
      <c r="C17" s="96"/>
      <c r="D17" s="96"/>
      <c r="E17" s="96"/>
      <c r="F17" s="96"/>
      <c r="G17" s="97"/>
    </row>
    <row r="18" spans="1:15" ht="20.100000000000001" customHeight="1" x14ac:dyDescent="0.25">
      <c r="A18" s="23">
        <v>1</v>
      </c>
      <c r="B18" s="24" t="s">
        <v>27</v>
      </c>
      <c r="C18" s="25"/>
      <c r="D18" s="26" t="s">
        <v>1</v>
      </c>
      <c r="E18" s="27"/>
      <c r="F18" s="28">
        <f t="shared" ref="F18:F22" si="1">ROUND(C18*E18,0)</f>
        <v>0</v>
      </c>
      <c r="G18" s="29">
        <f>ROUND(C18*E18*5,0)</f>
        <v>0</v>
      </c>
      <c r="O18" s="7"/>
    </row>
    <row r="19" spans="1:15" ht="27" customHeight="1" x14ac:dyDescent="0.25">
      <c r="A19" s="30">
        <v>2</v>
      </c>
      <c r="B19" s="31" t="s">
        <v>12</v>
      </c>
      <c r="C19" s="25"/>
      <c r="D19" s="26" t="s">
        <v>1</v>
      </c>
      <c r="E19" s="27"/>
      <c r="F19" s="28">
        <f t="shared" si="1"/>
        <v>0</v>
      </c>
      <c r="G19" s="32">
        <f t="shared" ref="G19:G22" si="2">ROUND(C19*E19*5,0)</f>
        <v>0</v>
      </c>
      <c r="O19" s="7"/>
    </row>
    <row r="20" spans="1:15" ht="20.100000000000001" customHeight="1" x14ac:dyDescent="0.25">
      <c r="A20" s="84" t="s">
        <v>17</v>
      </c>
      <c r="B20" s="85"/>
      <c r="C20" s="85"/>
      <c r="D20" s="85"/>
      <c r="E20" s="85"/>
      <c r="F20" s="85"/>
      <c r="G20" s="86"/>
      <c r="O20" s="7"/>
    </row>
    <row r="21" spans="1:15" ht="20.100000000000001" customHeight="1" x14ac:dyDescent="0.25">
      <c r="A21" s="38"/>
      <c r="B21" s="39"/>
      <c r="C21" s="25"/>
      <c r="D21" s="26" t="s">
        <v>1</v>
      </c>
      <c r="E21" s="27"/>
      <c r="F21" s="28">
        <f t="shared" ref="F21" si="3">ROUND(C21*E21,0)</f>
        <v>0</v>
      </c>
      <c r="G21" s="29">
        <f t="shared" ref="G21" si="4">ROUND(C21*E21*5,0)</f>
        <v>0</v>
      </c>
      <c r="O21" s="7"/>
    </row>
    <row r="22" spans="1:15" ht="20.100000000000001" customHeight="1" thickBot="1" x14ac:dyDescent="0.3">
      <c r="A22" s="38"/>
      <c r="B22" s="39"/>
      <c r="C22" s="25"/>
      <c r="D22" s="26" t="s">
        <v>1</v>
      </c>
      <c r="E22" s="27"/>
      <c r="F22" s="28">
        <f t="shared" si="1"/>
        <v>0</v>
      </c>
      <c r="G22" s="29">
        <f t="shared" si="2"/>
        <v>0</v>
      </c>
      <c r="O22" s="7"/>
    </row>
    <row r="23" spans="1:15" ht="21.95" customHeight="1" thickTop="1" thickBot="1" x14ac:dyDescent="0.3">
      <c r="A23" s="42"/>
      <c r="B23" s="101" t="s">
        <v>38</v>
      </c>
      <c r="C23" s="102"/>
      <c r="D23" s="102"/>
      <c r="E23" s="103"/>
      <c r="F23" s="33">
        <f>SUM(F18+F19+F21+F22)</f>
        <v>0</v>
      </c>
      <c r="G23" s="34">
        <f>SUM(G18+G19+G21+G22)</f>
        <v>0</v>
      </c>
      <c r="O23" s="7"/>
    </row>
    <row r="24" spans="1:15" s="5" customFormat="1" ht="21.95" customHeight="1" thickTop="1" x14ac:dyDescent="0.25">
      <c r="A24" s="87"/>
      <c r="B24" s="73" t="s">
        <v>8</v>
      </c>
      <c r="C24" s="74"/>
      <c r="D24" s="74"/>
      <c r="E24" s="75"/>
      <c r="F24" s="46">
        <f>SUM(F16+F23)</f>
        <v>0</v>
      </c>
      <c r="G24" s="47">
        <f>SUM(G16+G23)</f>
        <v>0</v>
      </c>
    </row>
    <row r="25" spans="1:15" s="5" customFormat="1" ht="21.95" customHeight="1" x14ac:dyDescent="0.25">
      <c r="A25" s="88"/>
      <c r="B25" s="59" t="s">
        <v>3</v>
      </c>
      <c r="C25" s="60"/>
      <c r="D25" s="60"/>
      <c r="E25" s="61"/>
      <c r="F25" s="48">
        <f>F24*0.21</f>
        <v>0</v>
      </c>
      <c r="G25" s="49">
        <f>G24*0.21</f>
        <v>0</v>
      </c>
    </row>
    <row r="26" spans="1:15" s="5" customFormat="1" ht="21.95" customHeight="1" thickBot="1" x14ac:dyDescent="0.3">
      <c r="A26" s="89"/>
      <c r="B26" s="62" t="s">
        <v>9</v>
      </c>
      <c r="C26" s="63"/>
      <c r="D26" s="63"/>
      <c r="E26" s="64"/>
      <c r="F26" s="50">
        <f>SUM(F24:F25)</f>
        <v>0</v>
      </c>
      <c r="G26" s="51">
        <f>SUM(G24:G25)</f>
        <v>0</v>
      </c>
    </row>
    <row r="27" spans="1:15" s="5" customFormat="1" ht="11.25" customHeight="1" x14ac:dyDescent="0.25">
      <c r="A27" s="37"/>
      <c r="B27" s="9"/>
      <c r="C27" s="9"/>
      <c r="D27" s="9"/>
      <c r="E27" s="9"/>
      <c r="F27" s="10"/>
      <c r="G27" s="10"/>
    </row>
    <row r="28" spans="1:15" s="5" customFormat="1" ht="31.5" customHeight="1" x14ac:dyDescent="0.25">
      <c r="A28" s="37"/>
      <c r="B28" s="90" t="s">
        <v>29</v>
      </c>
      <c r="C28" s="91"/>
      <c r="D28" s="91"/>
      <c r="E28" s="91"/>
      <c r="F28" s="91"/>
      <c r="G28" s="91"/>
    </row>
    <row r="29" spans="1:15" s="5" customFormat="1" ht="15.75" customHeight="1" x14ac:dyDescent="0.25">
      <c r="A29" s="37"/>
      <c r="B29" s="21" t="s">
        <v>23</v>
      </c>
      <c r="C29" s="9"/>
      <c r="D29" s="9"/>
      <c r="E29" s="9"/>
      <c r="F29" s="10"/>
      <c r="G29" s="10"/>
    </row>
    <row r="30" spans="1:15" s="11" customFormat="1" ht="32.25" customHeight="1" x14ac:dyDescent="0.2">
      <c r="A30" s="15"/>
      <c r="B30" s="80" t="s">
        <v>31</v>
      </c>
      <c r="C30" s="80"/>
      <c r="D30" s="80"/>
      <c r="E30" s="80"/>
      <c r="F30" s="80"/>
      <c r="G30" s="80"/>
    </row>
    <row r="31" spans="1:15" s="5" customFormat="1" ht="17.25" customHeight="1" x14ac:dyDescent="0.25">
      <c r="A31" s="37"/>
      <c r="B31" s="21" t="s">
        <v>13</v>
      </c>
      <c r="C31" s="9"/>
      <c r="D31" s="9"/>
      <c r="E31" s="9"/>
      <c r="F31" s="10"/>
      <c r="G31" s="10"/>
    </row>
    <row r="32" spans="1:15" ht="26.1" customHeight="1" x14ac:dyDescent="0.25">
      <c r="B32" s="16" t="s">
        <v>30</v>
      </c>
      <c r="C32" s="17"/>
      <c r="D32" s="18"/>
      <c r="E32" s="19"/>
      <c r="F32" s="19"/>
      <c r="G32" s="19"/>
    </row>
    <row r="33" spans="1:8" ht="30" customHeight="1" x14ac:dyDescent="0.25">
      <c r="A33" s="15" t="s">
        <v>14</v>
      </c>
      <c r="B33" s="83" t="s">
        <v>16</v>
      </c>
      <c r="C33" s="83"/>
      <c r="D33" s="83"/>
      <c r="E33" s="83"/>
      <c r="F33" s="83"/>
      <c r="G33" s="83"/>
    </row>
    <row r="34" spans="1:8" ht="65.25" customHeight="1" x14ac:dyDescent="0.25">
      <c r="A34" s="15" t="s">
        <v>15</v>
      </c>
      <c r="B34" s="83" t="s">
        <v>11</v>
      </c>
      <c r="C34" s="83"/>
      <c r="D34" s="83"/>
      <c r="E34" s="83"/>
      <c r="F34" s="83"/>
      <c r="G34" s="83"/>
      <c r="H34" s="8"/>
    </row>
    <row r="35" spans="1:8" x14ac:dyDescent="0.25">
      <c r="B35" s="12"/>
      <c r="C35" s="15"/>
      <c r="D35" s="13"/>
      <c r="E35" s="14"/>
      <c r="F35" s="14"/>
      <c r="G35" s="14"/>
    </row>
    <row r="36" spans="1:8" ht="44.25" customHeight="1" x14ac:dyDescent="0.25">
      <c r="B36" s="52"/>
      <c r="C36" s="53"/>
      <c r="D36" s="53"/>
      <c r="E36" s="53"/>
      <c r="F36" s="53"/>
      <c r="G36" s="53"/>
    </row>
  </sheetData>
  <sheetProtection algorithmName="SHA-512" hashValue="O3txGJAmD5iGCVAcGG8ZtCVcD3mj7Yw37D0Vw9AJDTdpbdTu/IO0moMiCS+AA/jbzfm7smyNiSvNKFr2wBTfjg==" saltValue="iwc0fVQaTf8bR8rF7l4wVQ==" spinCount="100000" sheet="1" objects="1" scenarios="1"/>
  <mergeCells count="26">
    <mergeCell ref="A11:A12"/>
    <mergeCell ref="B33:G33"/>
    <mergeCell ref="B34:G34"/>
    <mergeCell ref="A20:G20"/>
    <mergeCell ref="A24:A26"/>
    <mergeCell ref="B28:G28"/>
    <mergeCell ref="A13:G13"/>
    <mergeCell ref="A17:G17"/>
    <mergeCell ref="B16:E16"/>
    <mergeCell ref="B23:E23"/>
    <mergeCell ref="B36:G36"/>
    <mergeCell ref="B9:G9"/>
    <mergeCell ref="B8:G8"/>
    <mergeCell ref="B1:G1"/>
    <mergeCell ref="B25:E25"/>
    <mergeCell ref="B26:E26"/>
    <mergeCell ref="B3:G3"/>
    <mergeCell ref="B2:G2"/>
    <mergeCell ref="B6:G6"/>
    <mergeCell ref="B7:G7"/>
    <mergeCell ref="B4:G4"/>
    <mergeCell ref="E11:G11"/>
    <mergeCell ref="B24:E24"/>
    <mergeCell ref="B11:B12"/>
    <mergeCell ref="C11:D12"/>
    <mergeCell ref="B30:G30"/>
  </mergeCells>
  <pageMargins left="0.39370078740157483" right="0.39370078740157483" top="0.39370078740157483" bottom="0.39370078740157483" header="0" footer="0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Cena servisních prací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</dc:creator>
  <cp:keywords/>
  <dc:description/>
  <cp:lastModifiedBy>Šárka Tomášková</cp:lastModifiedBy>
  <cp:revision/>
  <cp:lastPrinted>2025-04-30T12:19:52Z</cp:lastPrinted>
  <dcterms:created xsi:type="dcterms:W3CDTF">2017-01-19T18:50:26Z</dcterms:created>
  <dcterms:modified xsi:type="dcterms:W3CDTF">2025-04-30T12:44:16Z</dcterms:modified>
  <cp:category/>
  <cp:contentStatus/>
</cp:coreProperties>
</file>