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Dokumenty\Stavby\Koupaliště Dubice\CYKLOPOINT\SoD\"/>
    </mc:Choice>
  </mc:AlternateContent>
  <xr:revisionPtr revIDLastSave="0" documentId="13_ncr:1_{B2C9510C-29DA-46BF-9141-F7334B6D1959}" xr6:coauthVersionLast="47" xr6:coauthVersionMax="47" xr10:uidLastSave="{00000000-0000-0000-0000-000000000000}"/>
  <bookViews>
    <workbookView xWindow="14475" yWindow="30" windowWidth="23805" windowHeight="20370" xr2:uid="{12EB6A83-F28E-4118-A9EF-7A971D5DE68D}"/>
  </bookViews>
  <sheets>
    <sheet name="Nabídková_cena" sheetId="1" r:id="rId1"/>
  </sheets>
  <definedNames>
    <definedName name="_xlnm.Print_Area" localSheetId="0">Nabídková_cena!$A$1:$H$43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8" i="1"/>
  <c r="G27" i="1"/>
  <c r="G26" i="1"/>
  <c r="G25" i="1"/>
  <c r="G24" i="1"/>
  <c r="G14" i="1"/>
  <c r="G22" i="1"/>
  <c r="G21" i="1"/>
  <c r="G20" i="1"/>
  <c r="G19" i="1"/>
  <c r="G18" i="1"/>
  <c r="G17" i="1"/>
  <c r="G12" i="1"/>
  <c r="G15" i="1"/>
  <c r="G13" i="1"/>
  <c r="G11" i="1"/>
  <c r="G23" i="1"/>
  <c r="G10" i="1"/>
  <c r="G16" i="1"/>
  <c r="G9" i="1"/>
  <c r="G35" i="1" l="1"/>
  <c r="G36" i="1" s="1"/>
  <c r="G37" i="1" s="1"/>
</calcChain>
</file>

<file path=xl/sharedStrings.xml><?xml version="1.0" encoding="utf-8"?>
<sst xmlns="http://schemas.openxmlformats.org/spreadsheetml/2006/main" count="88" uniqueCount="65">
  <si>
    <t>MJ</t>
  </si>
  <si>
    <t>soubor</t>
  </si>
  <si>
    <t>Mn.</t>
  </si>
  <si>
    <t>Jednot.
Cena (Kč)</t>
  </si>
  <si>
    <t>Náklady (Kč)</t>
  </si>
  <si>
    <t>Cena bez DPH</t>
  </si>
  <si>
    <t>Cena vč. DPH</t>
  </si>
  <si>
    <t>DPH 21%</t>
  </si>
  <si>
    <t>Rozpis nabídkové ceny</t>
  </si>
  <si>
    <t>Část díla</t>
  </si>
  <si>
    <t>Celkem</t>
  </si>
  <si>
    <t>Příloha č. 2 zadávací dokumentace</t>
  </si>
  <si>
    <t>Příloha č. 2 smlouvy o dílo</t>
  </si>
  <si>
    <t>Část 1-A</t>
  </si>
  <si>
    <t>Návrh řešení Cyklopointu
(rozsah dle odst. 3.1, písm. a) přílohy č. 1)</t>
  </si>
  <si>
    <t>Část 1-B</t>
  </si>
  <si>
    <t>Část 2-A-1a</t>
  </si>
  <si>
    <t>Část 2-A-1b</t>
  </si>
  <si>
    <t>Část 2-A-1c</t>
  </si>
  <si>
    <t>Dodávka a montáž sestavy 5 boxů na jízdní kola s řídící jednotkou
(specifikace dle odst. 2.1 přílohy č. 1)</t>
  </si>
  <si>
    <t>Dodávka a montáž nabíječek pro sestavu 5 boxů na jízdní kola
(specifikace dle odst. 2.1 přílohy č. 1)</t>
  </si>
  <si>
    <t>Provedení stavebních úprav pro montáž sestavy boxů na jízdní kola</t>
  </si>
  <si>
    <t>Provedení úpravy rozvaděče RV a přípojky mezi RV a boxy
(specifikace dle odst. 2.2 přílohy č. 1)</t>
  </si>
  <si>
    <t>Dodávka a montáž stojanu jízdního kola
(specifika dle odst. 2.3 přílohy č. 1)</t>
  </si>
  <si>
    <t>kus</t>
  </si>
  <si>
    <t>Provedení stavebních úprav pro montáž 5 ks stojanů  jízdních kol</t>
  </si>
  <si>
    <t>Část 2-A-3a</t>
  </si>
  <si>
    <t>Část  2-A-3b</t>
  </si>
  <si>
    <t>Dodávka a montáž lavičky
(specifika dle odst. 2.4 přílohy č. 1)</t>
  </si>
  <si>
    <t>Provedení stavebních úprav pro montáž 1 ks lavičky</t>
  </si>
  <si>
    <t>Část 2-A-4a</t>
  </si>
  <si>
    <t>Část  2-A-4b</t>
  </si>
  <si>
    <t>Dodávka a montáž odpadkového koše
(specifika dle odst. 2.5 přílohy č. 1)</t>
  </si>
  <si>
    <t>Provedení stavebních úprav pro montáž 1 ks odpadkového koše</t>
  </si>
  <si>
    <t>Část 2-A-6a</t>
  </si>
  <si>
    <t>Část  2-A-6b</t>
  </si>
  <si>
    <t>Část 2-A-2</t>
  </si>
  <si>
    <t>Část 2-A-5a</t>
  </si>
  <si>
    <t>Část  2-A-5b</t>
  </si>
  <si>
    <t>Dodávka a montáž servisní stanice
(specifika dle odst. 2.6 přílohy č. 1)</t>
  </si>
  <si>
    <t>Provedení stavebních úprav pro montáž 1 ks servisní stanice</t>
  </si>
  <si>
    <t>Část 2-B-1</t>
  </si>
  <si>
    <t>Zeměřičské práce před výstavbou
(dle odst. 3.2.1 přílohy č. 1)</t>
  </si>
  <si>
    <t>Část 2-B-2</t>
  </si>
  <si>
    <t>Zařízení staveniště
(dle odst. 3.2.2 přílohy č. 1)</t>
  </si>
  <si>
    <t>Část 2-B-3</t>
  </si>
  <si>
    <t>Koordinační činnost
(dle odst. 3.2.3 přílohy č. 1)</t>
  </si>
  <si>
    <t>Část 2-B-4</t>
  </si>
  <si>
    <t>Pojištění stavby
(dle odst. 3.2.4 přílohy č. 1)</t>
  </si>
  <si>
    <t>Část 2-B-5</t>
  </si>
  <si>
    <t>Provozní a územní vlivy
(dle odst. 3.2.5 přílohy č. 1)</t>
  </si>
  <si>
    <t>Část 2-B-6</t>
  </si>
  <si>
    <t>Revize a zkoušky
(dle odst. 3.2.6 přílohy č. 1)</t>
  </si>
  <si>
    <t>Část 3-1</t>
  </si>
  <si>
    <t>Geodetické zaměření skutečného provedení
(dle odst. 3.3.1 přílohy č. 1)</t>
  </si>
  <si>
    <t>Část 3-2</t>
  </si>
  <si>
    <t>Část 3-3</t>
  </si>
  <si>
    <t>Část 3-4</t>
  </si>
  <si>
    <t>Část 3-5</t>
  </si>
  <si>
    <t>Dokumentace skutečného provedení
(dle odst. 3.3.2 přílohy č. 1)</t>
  </si>
  <si>
    <t>Uvedení do provozu
(dle odst. 3.3.3 přílohy č. 1)</t>
  </si>
  <si>
    <t>Zpracování provozního řádu
(dle odst. 3.3.4 přílohy č. 1)</t>
  </si>
  <si>
    <t>Zaškolení obsluhy
(dle odst. 3.3.5 přílohy č. 1)</t>
  </si>
  <si>
    <t>Akce: Koupaliště Dubice - CYKLOPOINT (Design and Build)</t>
  </si>
  <si>
    <t>Prováděcí PD elektro
(rozsah dle odst. 3.1, písm. b) přílohy č.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</si>
</sst>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4" fontId="0" fillId="3" borderId="5" xfId="1" applyNumberFormat="1" applyFont="1" applyFill="1" applyBorder="1" applyAlignment="1" applyProtection="1">
      <alignment vertical="center"/>
      <protection locked="0"/>
    </xf>
    <xf numFmtId="4" fontId="0" fillId="0" borderId="3" xfId="1" applyNumberFormat="1" applyFont="1" applyBorder="1" applyAlignment="1" applyProtection="1">
      <alignment vertical="center"/>
    </xf>
    <xf numFmtId="4" fontId="0" fillId="3" borderId="7" xfId="1" applyNumberFormat="1" applyFont="1" applyFill="1" applyBorder="1" applyAlignment="1" applyProtection="1">
      <alignment vertical="center"/>
      <protection locked="0"/>
    </xf>
    <xf numFmtId="4" fontId="0" fillId="0" borderId="4" xfId="1" applyNumberFormat="1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" fontId="2" fillId="2" borderId="2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2" borderId="4" xfId="0" applyNumberFormat="1" applyFont="1" applyFill="1" applyBorder="1" applyAlignment="1">
      <alignment vertical="center"/>
    </xf>
    <xf numFmtId="0" fontId="0" fillId="0" borderId="0" xfId="0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C299-971A-433F-A4F8-91A910899281}">
  <sheetPr>
    <pageSetUpPr fitToPage="1"/>
  </sheetPr>
  <dimension ref="B1:X43"/>
  <sheetViews>
    <sheetView tabSelected="1" view="pageBreakPreview" zoomScaleNormal="100" zoomScaleSheetLayoutView="100" workbookViewId="0">
      <selection activeCell="F9" sqref="F9"/>
    </sheetView>
  </sheetViews>
  <sheetFormatPr defaultRowHeight="15" x14ac:dyDescent="0.25"/>
  <cols>
    <col min="1" max="1" width="2.85546875" style="5" customWidth="1"/>
    <col min="2" max="2" width="11.42578125" style="5" bestFit="1" customWidth="1"/>
    <col min="3" max="3" width="41.42578125" style="5" customWidth="1"/>
    <col min="4" max="4" width="7.140625" style="9" bestFit="1" customWidth="1"/>
    <col min="5" max="5" width="7.42578125" style="9" customWidth="1"/>
    <col min="6" max="6" width="14.140625" style="5" customWidth="1"/>
    <col min="7" max="7" width="18.140625" style="5" customWidth="1"/>
    <col min="8" max="8" width="3.140625" style="5" customWidth="1"/>
    <col min="9" max="16384" width="9.140625" style="5"/>
  </cols>
  <sheetData>
    <row r="1" spans="2:24" x14ac:dyDescent="0.25">
      <c r="B1" s="27" t="s">
        <v>11</v>
      </c>
      <c r="C1" s="27"/>
      <c r="D1" s="27"/>
      <c r="E1" s="27"/>
      <c r="F1" s="27"/>
      <c r="G1" s="27"/>
    </row>
    <row r="2" spans="2:24" x14ac:dyDescent="0.25">
      <c r="B2" s="27" t="s">
        <v>12</v>
      </c>
      <c r="C2" s="27"/>
      <c r="D2" s="27"/>
      <c r="E2" s="27"/>
      <c r="F2" s="27"/>
      <c r="G2" s="27"/>
    </row>
    <row r="4" spans="2:24" ht="18" x14ac:dyDescent="0.25">
      <c r="B4" s="28" t="s">
        <v>8</v>
      </c>
      <c r="C4" s="28"/>
      <c r="D4" s="28"/>
      <c r="E4" s="28"/>
      <c r="F4" s="28"/>
      <c r="G4" s="28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2:24" ht="15.75" x14ac:dyDescent="0.25">
      <c r="B5" s="29" t="s">
        <v>63</v>
      </c>
      <c r="C5" s="29"/>
      <c r="D5" s="29"/>
      <c r="E5" s="29"/>
      <c r="F5" s="29"/>
      <c r="G5" s="29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8"/>
      <c r="X5" s="8"/>
    </row>
    <row r="6" spans="2:24" ht="15.75" thickBot="1" x14ac:dyDescent="0.3"/>
    <row r="7" spans="2:24" s="9" customFormat="1" ht="30.75" thickBot="1" x14ac:dyDescent="0.3">
      <c r="B7" s="33" t="s">
        <v>9</v>
      </c>
      <c r="C7" s="34"/>
      <c r="D7" s="10" t="s">
        <v>0</v>
      </c>
      <c r="E7" s="10" t="s">
        <v>2</v>
      </c>
      <c r="F7" s="11" t="s">
        <v>3</v>
      </c>
      <c r="G7" s="12" t="s">
        <v>4</v>
      </c>
    </row>
    <row r="8" spans="2:24" s="9" customFormat="1" ht="15.75" thickTop="1" x14ac:dyDescent="0.25">
      <c r="B8" s="30"/>
      <c r="C8" s="31"/>
      <c r="D8" s="31"/>
      <c r="E8" s="31"/>
      <c r="F8" s="31"/>
      <c r="G8" s="32"/>
    </row>
    <row r="9" spans="2:24" ht="30" x14ac:dyDescent="0.25">
      <c r="B9" s="13" t="s">
        <v>13</v>
      </c>
      <c r="C9" s="14" t="s">
        <v>14</v>
      </c>
      <c r="D9" s="15" t="s">
        <v>1</v>
      </c>
      <c r="E9" s="15">
        <v>1</v>
      </c>
      <c r="F9" s="1"/>
      <c r="G9" s="2">
        <f>E9*F9</f>
        <v>0</v>
      </c>
    </row>
    <row r="10" spans="2:24" ht="30" x14ac:dyDescent="0.25">
      <c r="B10" s="13" t="s">
        <v>15</v>
      </c>
      <c r="C10" s="14" t="s">
        <v>64</v>
      </c>
      <c r="D10" s="15" t="s">
        <v>1</v>
      </c>
      <c r="E10" s="15">
        <v>1</v>
      </c>
      <c r="F10" s="1"/>
      <c r="G10" s="2">
        <f t="shared" ref="G10:G17" si="0">E10*F10</f>
        <v>0</v>
      </c>
    </row>
    <row r="11" spans="2:24" ht="45" x14ac:dyDescent="0.25">
      <c r="B11" s="13" t="s">
        <v>16</v>
      </c>
      <c r="C11" s="16" t="s">
        <v>19</v>
      </c>
      <c r="D11" s="15" t="s">
        <v>1</v>
      </c>
      <c r="E11" s="15">
        <v>1</v>
      </c>
      <c r="F11" s="1"/>
      <c r="G11" s="2">
        <f t="shared" ref="G11" si="1">E11*F11</f>
        <v>0</v>
      </c>
    </row>
    <row r="12" spans="2:24" ht="45" x14ac:dyDescent="0.25">
      <c r="B12" s="13" t="s">
        <v>17</v>
      </c>
      <c r="C12" s="16" t="s">
        <v>20</v>
      </c>
      <c r="D12" s="15" t="s">
        <v>1</v>
      </c>
      <c r="E12" s="15">
        <v>1</v>
      </c>
      <c r="F12" s="1"/>
      <c r="G12" s="2">
        <f t="shared" ref="G12" si="2">E12*F12</f>
        <v>0</v>
      </c>
    </row>
    <row r="13" spans="2:24" ht="30" x14ac:dyDescent="0.25">
      <c r="B13" s="13" t="s">
        <v>18</v>
      </c>
      <c r="C13" s="16" t="s">
        <v>21</v>
      </c>
      <c r="D13" s="15" t="s">
        <v>1</v>
      </c>
      <c r="E13" s="15">
        <v>1</v>
      </c>
      <c r="F13" s="1"/>
      <c r="G13" s="2">
        <f t="shared" ref="G13" si="3">E13*F13</f>
        <v>0</v>
      </c>
    </row>
    <row r="14" spans="2:24" ht="45" x14ac:dyDescent="0.25">
      <c r="B14" s="13" t="s">
        <v>36</v>
      </c>
      <c r="C14" s="16" t="s">
        <v>22</v>
      </c>
      <c r="D14" s="15" t="s">
        <v>1</v>
      </c>
      <c r="E14" s="15">
        <v>1</v>
      </c>
      <c r="F14" s="1"/>
      <c r="G14" s="2">
        <f t="shared" ref="G14" si="4">E14*F14</f>
        <v>0</v>
      </c>
    </row>
    <row r="15" spans="2:24" ht="30" x14ac:dyDescent="0.25">
      <c r="B15" s="13" t="s">
        <v>26</v>
      </c>
      <c r="C15" s="16" t="s">
        <v>23</v>
      </c>
      <c r="D15" s="15" t="s">
        <v>24</v>
      </c>
      <c r="E15" s="15">
        <v>5</v>
      </c>
      <c r="F15" s="1"/>
      <c r="G15" s="2">
        <f t="shared" ref="G15" si="5">E15*F15</f>
        <v>0</v>
      </c>
    </row>
    <row r="16" spans="2:24" ht="30" x14ac:dyDescent="0.25">
      <c r="B16" s="13" t="s">
        <v>27</v>
      </c>
      <c r="C16" s="16" t="s">
        <v>25</v>
      </c>
      <c r="D16" s="15" t="s">
        <v>1</v>
      </c>
      <c r="E16" s="15">
        <v>1</v>
      </c>
      <c r="F16" s="1"/>
      <c r="G16" s="2">
        <f t="shared" si="0"/>
        <v>0</v>
      </c>
    </row>
    <row r="17" spans="2:7" ht="30" x14ac:dyDescent="0.25">
      <c r="B17" s="13" t="s">
        <v>30</v>
      </c>
      <c r="C17" s="16" t="s">
        <v>28</v>
      </c>
      <c r="D17" s="15" t="s">
        <v>24</v>
      </c>
      <c r="E17" s="15">
        <v>1</v>
      </c>
      <c r="F17" s="1"/>
      <c r="G17" s="2">
        <f t="shared" si="0"/>
        <v>0</v>
      </c>
    </row>
    <row r="18" spans="2:7" ht="30" x14ac:dyDescent="0.25">
      <c r="B18" s="13" t="s">
        <v>31</v>
      </c>
      <c r="C18" s="16" t="s">
        <v>29</v>
      </c>
      <c r="D18" s="15" t="s">
        <v>1</v>
      </c>
      <c r="E18" s="15">
        <v>1</v>
      </c>
      <c r="F18" s="1"/>
      <c r="G18" s="2">
        <f t="shared" ref="G18:G19" si="6">E18*F18</f>
        <v>0</v>
      </c>
    </row>
    <row r="19" spans="2:7" ht="30" x14ac:dyDescent="0.25">
      <c r="B19" s="13" t="s">
        <v>37</v>
      </c>
      <c r="C19" s="16" t="s">
        <v>32</v>
      </c>
      <c r="D19" s="15" t="s">
        <v>24</v>
      </c>
      <c r="E19" s="15">
        <v>1</v>
      </c>
      <c r="F19" s="1"/>
      <c r="G19" s="2">
        <f t="shared" si="6"/>
        <v>0</v>
      </c>
    </row>
    <row r="20" spans="2:7" ht="30" x14ac:dyDescent="0.25">
      <c r="B20" s="13" t="s">
        <v>38</v>
      </c>
      <c r="C20" s="16" t="s">
        <v>33</v>
      </c>
      <c r="D20" s="15" t="s">
        <v>1</v>
      </c>
      <c r="E20" s="15">
        <v>1</v>
      </c>
      <c r="F20" s="1"/>
      <c r="G20" s="2">
        <f t="shared" ref="G20:G21" si="7">E20*F20</f>
        <v>0</v>
      </c>
    </row>
    <row r="21" spans="2:7" ht="30" x14ac:dyDescent="0.25">
      <c r="B21" s="13" t="s">
        <v>34</v>
      </c>
      <c r="C21" s="16" t="s">
        <v>39</v>
      </c>
      <c r="D21" s="15" t="s">
        <v>24</v>
      </c>
      <c r="E21" s="15">
        <v>1</v>
      </c>
      <c r="F21" s="1"/>
      <c r="G21" s="2">
        <f t="shared" si="7"/>
        <v>0</v>
      </c>
    </row>
    <row r="22" spans="2:7" ht="30" x14ac:dyDescent="0.25">
      <c r="B22" s="13" t="s">
        <v>35</v>
      </c>
      <c r="C22" s="16" t="s">
        <v>40</v>
      </c>
      <c r="D22" s="15" t="s">
        <v>1</v>
      </c>
      <c r="E22" s="15">
        <v>1</v>
      </c>
      <c r="F22" s="1"/>
      <c r="G22" s="2">
        <f t="shared" ref="G22" si="8">E22*F22</f>
        <v>0</v>
      </c>
    </row>
    <row r="23" spans="2:7" ht="30" x14ac:dyDescent="0.25">
      <c r="B23" s="13" t="s">
        <v>41</v>
      </c>
      <c r="C23" s="16" t="s">
        <v>42</v>
      </c>
      <c r="D23" s="15" t="s">
        <v>1</v>
      </c>
      <c r="E23" s="15">
        <v>1</v>
      </c>
      <c r="F23" s="1"/>
      <c r="G23" s="2">
        <f>E23*F23</f>
        <v>0</v>
      </c>
    </row>
    <row r="24" spans="2:7" ht="30" x14ac:dyDescent="0.25">
      <c r="B24" s="13" t="s">
        <v>43</v>
      </c>
      <c r="C24" s="16" t="s">
        <v>44</v>
      </c>
      <c r="D24" s="15" t="s">
        <v>1</v>
      </c>
      <c r="E24" s="15">
        <v>1</v>
      </c>
      <c r="F24" s="1"/>
      <c r="G24" s="2">
        <f t="shared" ref="G24:G29" si="9">E24*F24</f>
        <v>0</v>
      </c>
    </row>
    <row r="25" spans="2:7" ht="30" x14ac:dyDescent="0.25">
      <c r="B25" s="13" t="s">
        <v>45</v>
      </c>
      <c r="C25" s="16" t="s">
        <v>46</v>
      </c>
      <c r="D25" s="15" t="s">
        <v>1</v>
      </c>
      <c r="E25" s="15">
        <v>1</v>
      </c>
      <c r="F25" s="1"/>
      <c r="G25" s="2">
        <f t="shared" si="9"/>
        <v>0</v>
      </c>
    </row>
    <row r="26" spans="2:7" ht="30" x14ac:dyDescent="0.25">
      <c r="B26" s="13" t="s">
        <v>47</v>
      </c>
      <c r="C26" s="16" t="s">
        <v>48</v>
      </c>
      <c r="D26" s="15" t="s">
        <v>1</v>
      </c>
      <c r="E26" s="15">
        <v>1</v>
      </c>
      <c r="F26" s="1"/>
      <c r="G26" s="2">
        <f t="shared" si="9"/>
        <v>0</v>
      </c>
    </row>
    <row r="27" spans="2:7" ht="30" x14ac:dyDescent="0.25">
      <c r="B27" s="13" t="s">
        <v>49</v>
      </c>
      <c r="C27" s="16" t="s">
        <v>50</v>
      </c>
      <c r="D27" s="15" t="s">
        <v>1</v>
      </c>
      <c r="E27" s="15">
        <v>1</v>
      </c>
      <c r="F27" s="1"/>
      <c r="G27" s="2">
        <f t="shared" si="9"/>
        <v>0</v>
      </c>
    </row>
    <row r="28" spans="2:7" ht="30" x14ac:dyDescent="0.25">
      <c r="B28" s="13" t="s">
        <v>51</v>
      </c>
      <c r="C28" s="16" t="s">
        <v>52</v>
      </c>
      <c r="D28" s="15" t="s">
        <v>1</v>
      </c>
      <c r="E28" s="15">
        <v>1</v>
      </c>
      <c r="F28" s="1"/>
      <c r="G28" s="2">
        <f t="shared" si="9"/>
        <v>0</v>
      </c>
    </row>
    <row r="29" spans="2:7" ht="30" x14ac:dyDescent="0.25">
      <c r="B29" s="13" t="s">
        <v>53</v>
      </c>
      <c r="C29" s="16" t="s">
        <v>54</v>
      </c>
      <c r="D29" s="15" t="s">
        <v>1</v>
      </c>
      <c r="E29" s="15">
        <v>1</v>
      </c>
      <c r="F29" s="1"/>
      <c r="G29" s="2">
        <f t="shared" si="9"/>
        <v>0</v>
      </c>
    </row>
    <row r="30" spans="2:7" ht="30" x14ac:dyDescent="0.25">
      <c r="B30" s="13" t="s">
        <v>55</v>
      </c>
      <c r="C30" s="16" t="s">
        <v>59</v>
      </c>
      <c r="D30" s="15" t="s">
        <v>1</v>
      </c>
      <c r="E30" s="15">
        <v>1</v>
      </c>
      <c r="F30" s="1"/>
      <c r="G30" s="2">
        <f t="shared" ref="G30:G33" si="10">E30*F30</f>
        <v>0</v>
      </c>
    </row>
    <row r="31" spans="2:7" ht="30" x14ac:dyDescent="0.25">
      <c r="B31" s="13" t="s">
        <v>56</v>
      </c>
      <c r="C31" s="16" t="s">
        <v>60</v>
      </c>
      <c r="D31" s="15" t="s">
        <v>1</v>
      </c>
      <c r="E31" s="15">
        <v>1</v>
      </c>
      <c r="F31" s="1"/>
      <c r="G31" s="2">
        <f t="shared" si="10"/>
        <v>0</v>
      </c>
    </row>
    <row r="32" spans="2:7" ht="30" x14ac:dyDescent="0.25">
      <c r="B32" s="13" t="s">
        <v>57</v>
      </c>
      <c r="C32" s="16" t="s">
        <v>61</v>
      </c>
      <c r="D32" s="15" t="s">
        <v>1</v>
      </c>
      <c r="E32" s="15">
        <v>1</v>
      </c>
      <c r="F32" s="1"/>
      <c r="G32" s="2">
        <f t="shared" si="10"/>
        <v>0</v>
      </c>
    </row>
    <row r="33" spans="2:7" ht="30.75" thickBot="1" x14ac:dyDescent="0.3">
      <c r="B33" s="17" t="s">
        <v>58</v>
      </c>
      <c r="C33" s="18" t="s">
        <v>62</v>
      </c>
      <c r="D33" s="19" t="s">
        <v>1</v>
      </c>
      <c r="E33" s="19">
        <v>1</v>
      </c>
      <c r="F33" s="3"/>
      <c r="G33" s="4">
        <f t="shared" si="10"/>
        <v>0</v>
      </c>
    </row>
    <row r="34" spans="2:7" ht="15.75" thickBot="1" x14ac:dyDescent="0.3">
      <c r="B34" s="35"/>
      <c r="C34" s="35"/>
      <c r="D34" s="35"/>
      <c r="E34" s="35"/>
      <c r="F34" s="35"/>
      <c r="G34" s="35"/>
    </row>
    <row r="35" spans="2:7" ht="15" customHeight="1" x14ac:dyDescent="0.25">
      <c r="B35" s="24" t="s">
        <v>10</v>
      </c>
      <c r="C35" s="36" t="s">
        <v>5</v>
      </c>
      <c r="D35" s="36"/>
      <c r="E35" s="36"/>
      <c r="F35" s="36"/>
      <c r="G35" s="20">
        <f>SUM(G9:G33)</f>
        <v>0</v>
      </c>
    </row>
    <row r="36" spans="2:7" x14ac:dyDescent="0.25">
      <c r="B36" s="25"/>
      <c r="C36" s="37" t="s">
        <v>7</v>
      </c>
      <c r="D36" s="37"/>
      <c r="E36" s="37"/>
      <c r="F36" s="37"/>
      <c r="G36" s="21">
        <f>ROUNDUP(G35*0.21,2)</f>
        <v>0</v>
      </c>
    </row>
    <row r="37" spans="2:7" ht="15.75" thickBot="1" x14ac:dyDescent="0.3">
      <c r="B37" s="26"/>
      <c r="C37" s="38" t="s">
        <v>6</v>
      </c>
      <c r="D37" s="38"/>
      <c r="E37" s="38"/>
      <c r="F37" s="38"/>
      <c r="G37" s="22">
        <f>G35+G36</f>
        <v>0</v>
      </c>
    </row>
    <row r="38" spans="2:7" x14ac:dyDescent="0.25">
      <c r="B38" s="35"/>
      <c r="C38" s="35"/>
      <c r="D38" s="35"/>
      <c r="E38" s="35"/>
      <c r="F38" s="35"/>
      <c r="G38" s="35"/>
    </row>
    <row r="39" spans="2:7" x14ac:dyDescent="0.25">
      <c r="B39" s="23"/>
      <c r="C39" s="23"/>
      <c r="D39" s="23"/>
      <c r="E39" s="23"/>
      <c r="F39" s="23"/>
      <c r="G39" s="23"/>
    </row>
    <row r="40" spans="2:7" x14ac:dyDescent="0.25">
      <c r="B40" s="23"/>
      <c r="C40" s="23"/>
      <c r="D40" s="23"/>
      <c r="E40" s="23"/>
      <c r="F40" s="23"/>
      <c r="G40" s="23"/>
    </row>
    <row r="41" spans="2:7" x14ac:dyDescent="0.25">
      <c r="B41" s="23"/>
      <c r="C41" s="23"/>
      <c r="D41" s="23"/>
      <c r="E41" s="23"/>
      <c r="F41" s="23"/>
      <c r="G41" s="23"/>
    </row>
    <row r="42" spans="2:7" x14ac:dyDescent="0.25">
      <c r="B42" s="23"/>
      <c r="C42" s="23"/>
      <c r="D42" s="23"/>
      <c r="E42" s="23"/>
      <c r="F42" s="23"/>
      <c r="G42" s="23"/>
    </row>
    <row r="43" spans="2:7" x14ac:dyDescent="0.25">
      <c r="B43" s="23"/>
      <c r="C43" s="23"/>
      <c r="D43" s="23"/>
      <c r="E43" s="23"/>
      <c r="F43" s="23"/>
      <c r="G43" s="23"/>
    </row>
  </sheetData>
  <sheetProtection algorithmName="SHA-512" hashValue="hT1GPlDxj9WTJrhJgMrA1TbqEx1ZxbFwDH3SE2WJwQiPN47g5LvRFZTxbUXXyjzXF9n7fJsxB7cA1dasLD4E+Q==" saltValue="egMTNOAC0PzuSM3vDOdH3g==" spinCount="100000" sheet="1" objects="1" scenarios="1"/>
  <mergeCells count="13">
    <mergeCell ref="B39:G43"/>
    <mergeCell ref="B35:B37"/>
    <mergeCell ref="B1:G1"/>
    <mergeCell ref="B2:G2"/>
    <mergeCell ref="B4:G4"/>
    <mergeCell ref="B5:G5"/>
    <mergeCell ref="B8:G8"/>
    <mergeCell ref="B7:C7"/>
    <mergeCell ref="B38:G38"/>
    <mergeCell ref="B34:G34"/>
    <mergeCell ref="C35:F35"/>
    <mergeCell ref="C36:F36"/>
    <mergeCell ref="C37:F37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Nabídková_cena</vt:lpstr>
      <vt:lpstr>Nabídková_cena!Oblast_tisku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Ezr</dc:creator>
  <cp:lastModifiedBy>Martin Ezr</cp:lastModifiedBy>
  <cp:lastPrinted>2020-02-17T14:34:35Z</cp:lastPrinted>
  <dcterms:created xsi:type="dcterms:W3CDTF">2019-04-05T06:19:53Z</dcterms:created>
  <dcterms:modified xsi:type="dcterms:W3CDTF">2026-02-23T12:10:57Z</dcterms:modified>
</cp:coreProperties>
</file>