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O:\ORMI\ORMI\Veřejné zakázky\VZ 2026\02 - administrátor MAD\ZD OK\"/>
    </mc:Choice>
  </mc:AlternateContent>
  <xr:revisionPtr revIDLastSave="0" documentId="13_ncr:1_{18F42A86-6FF3-406E-8297-6E1F0C2291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E34" i="1"/>
  <c r="D34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8" i="1"/>
  <c r="D8" i="1"/>
  <c r="E7" i="1"/>
  <c r="D7" i="1"/>
  <c r="E6" i="1"/>
  <c r="D6" i="1"/>
  <c r="C31" i="1"/>
  <c r="C9" i="1"/>
  <c r="D36" i="1" l="1"/>
  <c r="E36" i="1" s="1"/>
  <c r="D31" i="1"/>
  <c r="E31" i="1"/>
  <c r="C37" i="1"/>
  <c r="E37" i="1" s="1"/>
  <c r="D9" i="1"/>
  <c r="E9" i="1"/>
  <c r="D37" i="1" l="1"/>
</calcChain>
</file>

<file path=xl/sharedStrings.xml><?xml version="1.0" encoding="utf-8"?>
<sst xmlns="http://schemas.openxmlformats.org/spreadsheetml/2006/main" count="65" uniqueCount="64">
  <si>
    <t>Předmět plnění</t>
  </si>
  <si>
    <t>cena bez DPH</t>
  </si>
  <si>
    <t>DPH 21 %</t>
  </si>
  <si>
    <t>cena vč. DPH</t>
  </si>
  <si>
    <t>Celkem Fáze č. 1:</t>
  </si>
  <si>
    <t>Příloha č. 2 výzvy - Rozpis nabídkové ceny a zároveň příloha č. 1 příkazní smlouvy</t>
  </si>
  <si>
    <t xml:space="preserve">Fáze 1 - Zpracování zadávací dokumentace </t>
  </si>
  <si>
    <t>cena za 1 hod. v Kč bez DPH</t>
  </si>
  <si>
    <t>DPH 21%</t>
  </si>
  <si>
    <t>cena za 1 hodiny v Kč včetně DPH</t>
  </si>
  <si>
    <t>Zpracování analýzy stávajícího způsobu provozování MHD dle odst. 2.8.1., písm. a) příkazní smlouvy</t>
  </si>
  <si>
    <t>Zpracování analýzy stávajícího způsobu provozování MHD dle odst. 2.8.1., písm. b) příkazní smlouvy</t>
  </si>
  <si>
    <t>Vyhotovení a uveřejňování veškerých oznámení v průběhu celého zadávacího řízení dle ZZVZ dle odst. 2.9.1 příkazní smlouvy</t>
  </si>
  <si>
    <t>Úveřejnění zadávací dokumentace dle odst. 2.9.2 příkazní smlouvy</t>
  </si>
  <si>
    <t>Organizační zajištění otevírání nabídek účastníků v sídle příkazce dle odst. 2.9.5. příkazní smlouvy</t>
  </si>
  <si>
    <t>Poskytnutí dvou odborně způsobilých osob dle odst. 2.9.7. příkazní smlouvy</t>
  </si>
  <si>
    <t>Zajištění jednání hodnoticí komise v souladu se zákonem dle odst. 2.9.8. příkazní smlouvy</t>
  </si>
  <si>
    <t>Vypracování návrhů rozhodnutí o vyloučení vč. odůvodnění dle odst. 2.9.10. příkazní smlouvy</t>
  </si>
  <si>
    <t>Vypracování návrhu rozhodnutí o výběru dodavatele dle odst. 2.9.12. příkazní smlouvy</t>
  </si>
  <si>
    <t>Zajištění oznámení zadavatele o výběru dodavatele dle odst. 2.9.13. příkazní smlouvy</t>
  </si>
  <si>
    <t>Vypracování návrhu rozhodnutí zadavatele o námitkách dle odst. 2.9.14. příkazní smlouvy</t>
  </si>
  <si>
    <t>Vypracování návrhu stanoviska zadavatele k podaným návrhům na přezkoumání úkonů zadavatele ÚOHS dle odst. 2.9.15. příkazní smlouvy</t>
  </si>
  <si>
    <t>Vyhotovení zprávy o hodnocení nabídek, vyhotovení zprávy o posouzení nabídek dle odst. 2.9.11. příkazní smlouvy</t>
  </si>
  <si>
    <t>Vypracování čistopisu smlouvy dle odst. 2.9.16. příkazní smlouvy</t>
  </si>
  <si>
    <t>Vrácení jistot či odeslání údajů či dokladů nezbytných k uvolnění jistot dle odst. 2.9.17. příkazní smlouvy</t>
  </si>
  <si>
    <t>Vyhotovení a uveřejnění písemné zprávy zadavatele a vyhotovení a uveřejnění oznámení o výsledku zadávacího řízení dle odst. 2.9.18. příkazní smlouvy</t>
  </si>
  <si>
    <t>Protokolární předání veškeré dokumentace 2.9.20. příkazní smlouvy</t>
  </si>
  <si>
    <t>Zpracování formulářů o změnách zadávací dokumentace dle odst. 2.9.4. příkazní smlouvy</t>
  </si>
  <si>
    <t>Posouzení nabídek dle odst. 2.9.9. příkazní smlouvy</t>
  </si>
  <si>
    <t>Fáze 2 - Administrace zadávacího řízení v souladu se ZZVZ</t>
  </si>
  <si>
    <t>Celkem Fáze 2:</t>
  </si>
  <si>
    <t>CELKOVÁ CENA (Fáze 1 až 2):</t>
  </si>
  <si>
    <t>Fáze 3 - Poskytování následné konzultační a poradenské činnosti</t>
  </si>
  <si>
    <t>Zpracování zadávací dokumentace dle odst. 2.8.2. příkazní smlouvy</t>
  </si>
  <si>
    <t>Zpracovávání odpovědí na dotazy a žádosti o vysvětlení zadávací dokumentace dle odst. 2.9.3. příkazní smlouvy</t>
  </si>
  <si>
    <t>Vyhotovení odeslání písemného sdělení o zrušení zadávacího řízení všem účastníkům a odeslání oznámení o zrušení zadávacího řízení všem účastníkům a odeslání oznámení dle odst. 2.9.19. příkazní smlouvy</t>
  </si>
  <si>
    <t>č. pol.</t>
  </si>
  <si>
    <t>1.1.</t>
  </si>
  <si>
    <t>2.1.</t>
  </si>
  <si>
    <t>2.3.</t>
  </si>
  <si>
    <t>2.4.</t>
  </si>
  <si>
    <t>2.5.</t>
  </si>
  <si>
    <t>2.6.</t>
  </si>
  <si>
    <t>2.7.</t>
  </si>
  <si>
    <t>2.8.</t>
  </si>
  <si>
    <t>2.9.</t>
  </si>
  <si>
    <t>2.10.</t>
  </si>
  <si>
    <t>2.2.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</si>
  <si>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</si>
  <si>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</si>
  <si>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</si>
  <si>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</si>
  <si>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</si>
  <si>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</si>
  <si>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</si>
  <si>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</si>
  <si>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</si>
  <si>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</si>
  <si>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"Zajištění komplexních služeb administrátora zadávacího řízení 
na provozovatele MHD v České Lípě"</t>
  </si>
  <si>
    <t>Poskytování následné konzultační a poradenské činnosti dle příkazní smlouvy</t>
  </si>
  <si>
    <t>Celkem Fáze 3:</t>
  </si>
  <si>
    <t xml:space="preserve">Počet hodin </t>
  </si>
  <si>
    <t>* účastní doplní pouze žlutá pole, hodnoty v dalších polích jsou výsledkem automaticky přednastavených vzorců.</t>
  </si>
  <si>
    <t>Zpracování a rozesílání pozvánek pro členy/náhradníky hodnoticí komise dle odst. 2.9.6. příkazní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</si>
</sst>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>
      <protection hidden="1"/>
    </xf>
    <xf numFmtId="0" fontId="3" fillId="3" borderId="15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wrapText="1"/>
      <protection hidden="1"/>
    </xf>
    <xf numFmtId="2" fontId="0" fillId="0" borderId="4" xfId="0" applyNumberFormat="1" applyBorder="1" applyAlignment="1" applyProtection="1">
      <alignment horizontal="right" vertical="center"/>
      <protection hidden="1"/>
    </xf>
    <xf numFmtId="2" fontId="0" fillId="0" borderId="5" xfId="0" applyNumberForma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wrapText="1"/>
      <protection hidden="1"/>
    </xf>
    <xf numFmtId="2" fontId="3" fillId="4" borderId="7" xfId="0" applyNumberFormat="1" applyFont="1" applyFill="1" applyBorder="1" applyAlignment="1" applyProtection="1">
      <alignment horizontal="right" vertical="center"/>
      <protection hidden="1"/>
    </xf>
    <xf numFmtId="2" fontId="3" fillId="4" borderId="8" xfId="0" applyNumberFormat="1" applyFont="1" applyFill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5" fillId="0" borderId="1" xfId="0" applyFont="1" applyBorder="1" applyProtection="1">
      <protection hidden="1"/>
    </xf>
    <xf numFmtId="14" fontId="0" fillId="0" borderId="2" xfId="0" applyNumberForma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justify" vertical="center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5" fillId="0" borderId="19" xfId="0" applyFont="1" applyBorder="1" applyProtection="1">
      <protection hidden="1"/>
    </xf>
    <xf numFmtId="2" fontId="0" fillId="0" borderId="4" xfId="0" applyNumberFormat="1" applyBorder="1" applyAlignment="1" applyProtection="1">
      <alignment horizontal="left" vertical="center" wrapText="1"/>
      <protection hidden="1"/>
    </xf>
    <xf numFmtId="2" fontId="0" fillId="0" borderId="4" xfId="0" applyNumberFormat="1" applyBorder="1" applyAlignment="1" applyProtection="1">
      <alignment horizontal="left" vertical="center"/>
      <protection hidden="1"/>
    </xf>
    <xf numFmtId="2" fontId="0" fillId="0" borderId="5" xfId="0" applyNumberForma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wrapText="1"/>
      <protection hidden="1"/>
    </xf>
    <xf numFmtId="0" fontId="0" fillId="0" borderId="1" xfId="0" applyBorder="1" applyProtection="1">
      <protection hidden="1"/>
    </xf>
    <xf numFmtId="2" fontId="3" fillId="4" borderId="9" xfId="0" applyNumberFormat="1" applyFont="1" applyFill="1" applyBorder="1" applyAlignment="1" applyProtection="1">
      <alignment horizontal="right" vertical="center"/>
      <protection hidden="1"/>
    </xf>
    <xf numFmtId="2" fontId="3" fillId="4" borderId="13" xfId="0" applyNumberFormat="1" applyFont="1" applyFill="1" applyBorder="1" applyAlignment="1" applyProtection="1">
      <alignment horizontal="right" vertical="center"/>
      <protection hidden="1"/>
    </xf>
    <xf numFmtId="2" fontId="3" fillId="5" borderId="7" xfId="0" applyNumberFormat="1" applyFont="1" applyFill="1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2" fontId="0" fillId="6" borderId="4" xfId="0" applyNumberFormat="1" applyFill="1" applyBorder="1" applyAlignment="1" applyProtection="1">
      <alignment horizontal="right" vertical="center"/>
      <protection locked="0"/>
    </xf>
    <xf numFmtId="2" fontId="0" fillId="6" borderId="1" xfId="0" applyNumberFormat="1" applyFill="1" applyBorder="1" applyAlignment="1" applyProtection="1">
      <alignment horizontal="right" vertical="center"/>
      <protection locked="0"/>
    </xf>
    <xf numFmtId="2" fontId="0" fillId="6" borderId="17" xfId="0" applyNumberForma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5" borderId="6" xfId="0" applyFont="1" applyFill="1" applyBorder="1" applyAlignment="1" applyProtection="1">
      <alignment horizontal="left" vertical="center"/>
      <protection hidden="1"/>
    </xf>
    <xf numFmtId="0" fontId="3" fillId="5" borderId="7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left" vertical="center"/>
      <protection hidden="1"/>
    </xf>
    <xf numFmtId="0" fontId="3" fillId="4" borderId="7" xfId="0" applyFont="1" applyFill="1" applyBorder="1" applyAlignment="1" applyProtection="1">
      <alignment horizontal="left" vertical="center"/>
      <protection hidden="1"/>
    </xf>
    <xf numFmtId="0" fontId="3" fillId="4" borderId="12" xfId="0" applyFont="1" applyFill="1" applyBorder="1" applyAlignment="1" applyProtection="1">
      <alignment horizontal="left" vertical="center"/>
      <protection hidden="1"/>
    </xf>
    <xf numFmtId="0" fontId="3" fillId="4" borderId="9" xfId="0" applyFont="1" applyFill="1" applyBorder="1" applyAlignment="1" applyProtection="1">
      <alignment horizontal="left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20" workbookViewId="0">
      <selection activeCell="B22" sqref="B22"/>
    </sheetView>
  </sheetViews>
  <sheetFormatPr defaultRowHeight="15" x14ac:dyDescent="0.25"/>
  <cols>
    <col min="1" max="1" width="6" customWidth="1"/>
    <col min="2" max="2" width="82.5703125" customWidth="1"/>
    <col min="3" max="3" width="14.140625" customWidth="1"/>
    <col min="4" max="4" width="12.28515625" customWidth="1"/>
    <col min="5" max="5" width="14.140625" customWidth="1"/>
  </cols>
  <sheetData>
    <row r="1" spans="1:7" ht="29.25" customHeight="1" x14ac:dyDescent="0.25">
      <c r="A1" s="2"/>
      <c r="B1" s="41" t="s">
        <v>5</v>
      </c>
      <c r="C1" s="41"/>
      <c r="D1" s="41"/>
      <c r="E1" s="41"/>
      <c r="F1" s="2"/>
      <c r="G1" s="2"/>
    </row>
    <row r="2" spans="1:7" ht="44.25" customHeight="1" x14ac:dyDescent="0.25">
      <c r="A2" s="2"/>
      <c r="B2" s="42" t="s">
        <v>58</v>
      </c>
      <c r="C2" s="42"/>
      <c r="D2" s="42"/>
      <c r="E2" s="42"/>
      <c r="F2" s="2"/>
      <c r="G2" s="2"/>
    </row>
    <row r="3" spans="1:7" ht="15.75" thickBot="1" x14ac:dyDescent="0.3">
      <c r="A3" s="2"/>
      <c r="B3" s="2"/>
      <c r="C3" s="2"/>
      <c r="D3" s="2"/>
      <c r="E3" s="2"/>
      <c r="F3" s="2"/>
      <c r="G3" s="2"/>
    </row>
    <row r="4" spans="1:7" ht="29.25" customHeight="1" thickBot="1" x14ac:dyDescent="0.3">
      <c r="A4" s="3" t="s">
        <v>36</v>
      </c>
      <c r="B4" s="4" t="s">
        <v>0</v>
      </c>
      <c r="C4" s="5" t="s">
        <v>1</v>
      </c>
      <c r="D4" s="5" t="s">
        <v>2</v>
      </c>
      <c r="E4" s="6" t="s">
        <v>3</v>
      </c>
      <c r="F4" s="2"/>
      <c r="G4" s="2"/>
    </row>
    <row r="5" spans="1:7" ht="29.25" customHeight="1" thickBot="1" x14ac:dyDescent="0.3">
      <c r="A5" s="43" t="s">
        <v>6</v>
      </c>
      <c r="B5" s="44"/>
      <c r="C5" s="45"/>
      <c r="D5" s="45"/>
      <c r="E5" s="46"/>
      <c r="F5" s="2"/>
      <c r="G5" s="2"/>
    </row>
    <row r="6" spans="1:7" ht="30" x14ac:dyDescent="0.25">
      <c r="A6" s="7" t="s">
        <v>37</v>
      </c>
      <c r="B6" s="8" t="s">
        <v>10</v>
      </c>
      <c r="C6" s="38">
        <v>0</v>
      </c>
      <c r="D6" s="9">
        <f>C6*0.21</f>
        <v>0</v>
      </c>
      <c r="E6" s="10">
        <f>C6*1.21</f>
        <v>0</v>
      </c>
      <c r="F6" s="2"/>
      <c r="G6" s="2"/>
    </row>
    <row r="7" spans="1:7" ht="30" x14ac:dyDescent="0.25">
      <c r="A7" s="7" t="s">
        <v>38</v>
      </c>
      <c r="B7" s="11" t="s">
        <v>11</v>
      </c>
      <c r="C7" s="39">
        <v>0</v>
      </c>
      <c r="D7" s="9">
        <f t="shared" ref="D7:D8" si="0">C7*0.21</f>
        <v>0</v>
      </c>
      <c r="E7" s="10">
        <f t="shared" ref="E7:E8" si="1">C7*1.21</f>
        <v>0</v>
      </c>
      <c r="F7" s="2"/>
      <c r="G7" s="2"/>
    </row>
    <row r="8" spans="1:7" ht="15.75" thickBot="1" x14ac:dyDescent="0.3">
      <c r="A8" s="7"/>
      <c r="B8" s="11" t="s">
        <v>33</v>
      </c>
      <c r="C8" s="39">
        <v>0</v>
      </c>
      <c r="D8" s="9">
        <f t="shared" si="0"/>
        <v>0</v>
      </c>
      <c r="E8" s="10">
        <f t="shared" si="1"/>
        <v>0</v>
      </c>
      <c r="F8" s="2"/>
      <c r="G8" s="2"/>
    </row>
    <row r="9" spans="1:7" ht="15.75" thickBot="1" x14ac:dyDescent="0.3">
      <c r="A9" s="50" t="s">
        <v>4</v>
      </c>
      <c r="B9" s="51"/>
      <c r="C9" s="12">
        <f>SUM(C6:C8)</f>
        <v>0</v>
      </c>
      <c r="D9" s="12">
        <f>SUM(D6:D8)</f>
        <v>0</v>
      </c>
      <c r="E9" s="13">
        <f>SUM(E6:E8)</f>
        <v>0</v>
      </c>
      <c r="F9" s="2"/>
      <c r="G9" s="2"/>
    </row>
    <row r="10" spans="1:7" ht="29.25" customHeight="1" thickBot="1" x14ac:dyDescent="0.3">
      <c r="A10" s="43" t="s">
        <v>29</v>
      </c>
      <c r="B10" s="45"/>
      <c r="C10" s="45"/>
      <c r="D10" s="45"/>
      <c r="E10" s="46"/>
      <c r="F10" s="2"/>
      <c r="G10" s="2"/>
    </row>
    <row r="11" spans="1:7" ht="30" x14ac:dyDescent="0.25">
      <c r="A11" s="7" t="s">
        <v>38</v>
      </c>
      <c r="B11" s="14" t="s">
        <v>12</v>
      </c>
      <c r="C11" s="38">
        <v>0</v>
      </c>
      <c r="D11" s="9">
        <f t="shared" ref="D11:D30" si="2">C11*0.21</f>
        <v>0</v>
      </c>
      <c r="E11" s="10">
        <f t="shared" ref="E11:E30" si="3">C11*1.21</f>
        <v>0</v>
      </c>
      <c r="F11" s="2"/>
      <c r="G11" s="2"/>
    </row>
    <row r="12" spans="1:7" x14ac:dyDescent="0.25">
      <c r="A12" s="15" t="s">
        <v>47</v>
      </c>
      <c r="B12" s="16" t="s">
        <v>13</v>
      </c>
      <c r="C12" s="39">
        <v>0</v>
      </c>
      <c r="D12" s="9">
        <f t="shared" si="2"/>
        <v>0</v>
      </c>
      <c r="E12" s="10">
        <f t="shared" si="3"/>
        <v>0</v>
      </c>
      <c r="F12" s="2"/>
      <c r="G12" s="2"/>
    </row>
    <row r="13" spans="1:7" ht="30" x14ac:dyDescent="0.25">
      <c r="A13" s="15" t="s">
        <v>39</v>
      </c>
      <c r="B13" s="17" t="s">
        <v>34</v>
      </c>
      <c r="C13" s="39">
        <v>0</v>
      </c>
      <c r="D13" s="9">
        <f t="shared" si="2"/>
        <v>0</v>
      </c>
      <c r="E13" s="10">
        <f t="shared" si="3"/>
        <v>0</v>
      </c>
      <c r="F13" s="2"/>
      <c r="G13" s="2"/>
    </row>
    <row r="14" spans="1:7" x14ac:dyDescent="0.25">
      <c r="A14" s="15" t="s">
        <v>40</v>
      </c>
      <c r="B14" s="18" t="s">
        <v>27</v>
      </c>
      <c r="C14" s="39">
        <v>0</v>
      </c>
      <c r="D14" s="9">
        <f t="shared" si="2"/>
        <v>0</v>
      </c>
      <c r="E14" s="10">
        <f t="shared" si="3"/>
        <v>0</v>
      </c>
      <c r="F14" s="2"/>
      <c r="G14" s="2"/>
    </row>
    <row r="15" spans="1:7" ht="30" x14ac:dyDescent="0.25">
      <c r="A15" s="15" t="s">
        <v>41</v>
      </c>
      <c r="B15" s="18" t="s">
        <v>14</v>
      </c>
      <c r="C15" s="39">
        <v>0</v>
      </c>
      <c r="D15" s="9">
        <f t="shared" si="2"/>
        <v>0</v>
      </c>
      <c r="E15" s="10">
        <f t="shared" si="3"/>
        <v>0</v>
      </c>
      <c r="F15" s="2"/>
      <c r="G15" s="2"/>
    </row>
    <row r="16" spans="1:7" ht="30" x14ac:dyDescent="0.25">
      <c r="A16" s="15" t="s">
        <v>42</v>
      </c>
      <c r="B16" s="18" t="s">
        <v>63</v>
      </c>
      <c r="C16" s="38">
        <v>0</v>
      </c>
      <c r="D16" s="9">
        <f t="shared" si="2"/>
        <v>0</v>
      </c>
      <c r="E16" s="10">
        <f t="shared" si="3"/>
        <v>0</v>
      </c>
      <c r="F16" s="2"/>
      <c r="G16" s="2"/>
    </row>
    <row r="17" spans="1:7" x14ac:dyDescent="0.25">
      <c r="A17" s="15" t="s">
        <v>43</v>
      </c>
      <c r="B17" s="18" t="s">
        <v>15</v>
      </c>
      <c r="C17" s="38">
        <v>0</v>
      </c>
      <c r="D17" s="9">
        <f t="shared" si="2"/>
        <v>0</v>
      </c>
      <c r="E17" s="10">
        <f t="shared" si="3"/>
        <v>0</v>
      </c>
      <c r="F17" s="2"/>
      <c r="G17" s="2"/>
    </row>
    <row r="18" spans="1:7" x14ac:dyDescent="0.25">
      <c r="A18" s="15" t="s">
        <v>44</v>
      </c>
      <c r="B18" s="18" t="s">
        <v>16</v>
      </c>
      <c r="C18" s="38">
        <v>0</v>
      </c>
      <c r="D18" s="9">
        <f t="shared" si="2"/>
        <v>0</v>
      </c>
      <c r="E18" s="10">
        <f t="shared" si="3"/>
        <v>0</v>
      </c>
      <c r="F18" s="2"/>
      <c r="G18" s="2"/>
    </row>
    <row r="19" spans="1:7" x14ac:dyDescent="0.25">
      <c r="A19" s="15" t="s">
        <v>45</v>
      </c>
      <c r="B19" s="19" t="s">
        <v>28</v>
      </c>
      <c r="C19" s="38">
        <v>0</v>
      </c>
      <c r="D19" s="9">
        <f t="shared" si="2"/>
        <v>0</v>
      </c>
      <c r="E19" s="10">
        <f t="shared" si="3"/>
        <v>0</v>
      </c>
      <c r="F19" s="2"/>
      <c r="G19" s="2"/>
    </row>
    <row r="20" spans="1:7" ht="30" x14ac:dyDescent="0.25">
      <c r="A20" s="20" t="s">
        <v>46</v>
      </c>
      <c r="B20" s="18" t="s">
        <v>17</v>
      </c>
      <c r="C20" s="38">
        <v>0</v>
      </c>
      <c r="D20" s="9">
        <f t="shared" si="2"/>
        <v>0</v>
      </c>
      <c r="E20" s="10">
        <f t="shared" si="3"/>
        <v>0</v>
      </c>
      <c r="F20" s="2"/>
      <c r="G20" s="2"/>
    </row>
    <row r="21" spans="1:7" ht="30" x14ac:dyDescent="0.25">
      <c r="A21" s="15" t="s">
        <v>48</v>
      </c>
      <c r="B21" s="21" t="s">
        <v>22</v>
      </c>
      <c r="C21" s="38">
        <v>0</v>
      </c>
      <c r="D21" s="9">
        <f t="shared" si="2"/>
        <v>0</v>
      </c>
      <c r="E21" s="10">
        <f t="shared" si="3"/>
        <v>0</v>
      </c>
      <c r="F21" s="2"/>
      <c r="G21" s="2"/>
    </row>
    <row r="22" spans="1:7" x14ac:dyDescent="0.25">
      <c r="A22" s="15" t="s">
        <v>49</v>
      </c>
      <c r="B22" s="21" t="s">
        <v>18</v>
      </c>
      <c r="C22" s="38">
        <v>0</v>
      </c>
      <c r="D22" s="9">
        <f t="shared" si="2"/>
        <v>0</v>
      </c>
      <c r="E22" s="10">
        <f t="shared" si="3"/>
        <v>0</v>
      </c>
      <c r="F22" s="2"/>
      <c r="G22" s="2"/>
    </row>
    <row r="23" spans="1:7" x14ac:dyDescent="0.25">
      <c r="A23" s="15" t="s">
        <v>50</v>
      </c>
      <c r="B23" s="18" t="s">
        <v>19</v>
      </c>
      <c r="C23" s="38">
        <v>0</v>
      </c>
      <c r="D23" s="9">
        <f t="shared" si="2"/>
        <v>0</v>
      </c>
      <c r="E23" s="10">
        <f t="shared" si="3"/>
        <v>0</v>
      </c>
      <c r="F23" s="2"/>
      <c r="G23" s="2"/>
    </row>
    <row r="24" spans="1:7" x14ac:dyDescent="0.25">
      <c r="A24" s="15" t="s">
        <v>51</v>
      </c>
      <c r="B24" s="18" t="s">
        <v>20</v>
      </c>
      <c r="C24" s="38">
        <v>0</v>
      </c>
      <c r="D24" s="9">
        <f t="shared" si="2"/>
        <v>0</v>
      </c>
      <c r="E24" s="10">
        <f t="shared" si="3"/>
        <v>0</v>
      </c>
      <c r="F24" s="2"/>
      <c r="G24" s="2"/>
    </row>
    <row r="25" spans="1:7" ht="30" x14ac:dyDescent="0.25">
      <c r="A25" s="15" t="s">
        <v>52</v>
      </c>
      <c r="B25" s="18" t="s">
        <v>21</v>
      </c>
      <c r="C25" s="38">
        <v>0</v>
      </c>
      <c r="D25" s="9">
        <f t="shared" si="2"/>
        <v>0</v>
      </c>
      <c r="E25" s="10">
        <f t="shared" si="3"/>
        <v>0</v>
      </c>
      <c r="F25" s="2"/>
      <c r="G25" s="2"/>
    </row>
    <row r="26" spans="1:7" x14ac:dyDescent="0.25">
      <c r="A26" s="15" t="s">
        <v>53</v>
      </c>
      <c r="B26" s="19" t="s">
        <v>23</v>
      </c>
      <c r="C26" s="38">
        <v>0</v>
      </c>
      <c r="D26" s="9">
        <f t="shared" si="2"/>
        <v>0</v>
      </c>
      <c r="E26" s="10">
        <f t="shared" si="3"/>
        <v>0</v>
      </c>
      <c r="F26" s="2"/>
      <c r="G26" s="2"/>
    </row>
    <row r="27" spans="1:7" ht="30" x14ac:dyDescent="0.25">
      <c r="A27" s="15" t="s">
        <v>54</v>
      </c>
      <c r="B27" s="18" t="s">
        <v>24</v>
      </c>
      <c r="C27" s="38">
        <v>0</v>
      </c>
      <c r="D27" s="9">
        <f t="shared" si="2"/>
        <v>0</v>
      </c>
      <c r="E27" s="10">
        <f t="shared" si="3"/>
        <v>0</v>
      </c>
      <c r="F27" s="2"/>
      <c r="G27" s="2"/>
    </row>
    <row r="28" spans="1:7" ht="30" x14ac:dyDescent="0.25">
      <c r="A28" s="15" t="s">
        <v>55</v>
      </c>
      <c r="B28" s="22" t="s">
        <v>25</v>
      </c>
      <c r="C28" s="38">
        <v>0</v>
      </c>
      <c r="D28" s="9">
        <f t="shared" si="2"/>
        <v>0</v>
      </c>
      <c r="E28" s="10">
        <f t="shared" si="3"/>
        <v>0</v>
      </c>
      <c r="F28" s="2"/>
      <c r="G28" s="2"/>
    </row>
    <row r="29" spans="1:7" ht="45" x14ac:dyDescent="0.25">
      <c r="A29" s="15" t="s">
        <v>56</v>
      </c>
      <c r="B29" s="18" t="s">
        <v>35</v>
      </c>
      <c r="C29" s="38">
        <v>0</v>
      </c>
      <c r="D29" s="9">
        <f t="shared" si="2"/>
        <v>0</v>
      </c>
      <c r="E29" s="10">
        <f t="shared" si="3"/>
        <v>0</v>
      </c>
      <c r="F29" s="2"/>
      <c r="G29" s="2"/>
    </row>
    <row r="30" spans="1:7" ht="15.75" thickBot="1" x14ac:dyDescent="0.3">
      <c r="A30" s="23" t="s">
        <v>57</v>
      </c>
      <c r="B30" s="24" t="s">
        <v>26</v>
      </c>
      <c r="C30" s="40">
        <v>0</v>
      </c>
      <c r="D30" s="9">
        <f t="shared" si="2"/>
        <v>0</v>
      </c>
      <c r="E30" s="10">
        <f t="shared" si="3"/>
        <v>0</v>
      </c>
      <c r="F30" s="2"/>
      <c r="G30" s="2"/>
    </row>
    <row r="31" spans="1:7" ht="15.75" thickBot="1" x14ac:dyDescent="0.3">
      <c r="A31" s="50" t="s">
        <v>30</v>
      </c>
      <c r="B31" s="51"/>
      <c r="C31" s="12">
        <f>SUM(C11:C30)</f>
        <v>0</v>
      </c>
      <c r="D31" s="12">
        <f>SUM(D11:D30)</f>
        <v>0</v>
      </c>
      <c r="E31" s="13">
        <f>SUM(E11:E30)</f>
        <v>0</v>
      </c>
      <c r="F31" s="2"/>
      <c r="G31" s="2"/>
    </row>
    <row r="32" spans="1:7" ht="15.75" thickBot="1" x14ac:dyDescent="0.3">
      <c r="A32" s="43" t="s">
        <v>32</v>
      </c>
      <c r="B32" s="45"/>
      <c r="C32" s="45"/>
      <c r="D32" s="45"/>
      <c r="E32" s="46"/>
      <c r="F32" s="2"/>
      <c r="G32" s="2"/>
    </row>
    <row r="33" spans="1:7" ht="45" x14ac:dyDescent="0.25">
      <c r="A33" s="7"/>
      <c r="B33" s="2"/>
      <c r="C33" s="25" t="s">
        <v>7</v>
      </c>
      <c r="D33" s="26" t="s">
        <v>8</v>
      </c>
      <c r="E33" s="27" t="s">
        <v>9</v>
      </c>
      <c r="F33" s="2"/>
      <c r="G33" s="2"/>
    </row>
    <row r="34" spans="1:7" x14ac:dyDescent="0.25">
      <c r="A34" s="28"/>
      <c r="B34" s="29" t="s">
        <v>59</v>
      </c>
      <c r="C34" s="40">
        <v>0</v>
      </c>
      <c r="D34" s="9">
        <f>C34*0.21</f>
        <v>0</v>
      </c>
      <c r="E34" s="10">
        <f>C34*1.21</f>
        <v>0</v>
      </c>
      <c r="F34" s="2"/>
      <c r="G34" s="2"/>
    </row>
    <row r="35" spans="1:7" x14ac:dyDescent="0.25">
      <c r="A35" s="28"/>
      <c r="B35" s="30" t="s">
        <v>61</v>
      </c>
      <c r="C35" s="30">
        <v>100</v>
      </c>
      <c r="D35" s="9"/>
      <c r="E35" s="10"/>
      <c r="F35" s="2"/>
      <c r="G35" s="2"/>
    </row>
    <row r="36" spans="1:7" ht="15.75" thickBot="1" x14ac:dyDescent="0.3">
      <c r="A36" s="52" t="s">
        <v>60</v>
      </c>
      <c r="B36" s="53"/>
      <c r="C36" s="31">
        <f>C34*C35</f>
        <v>0</v>
      </c>
      <c r="D36" s="31">
        <f>C36*0.21</f>
        <v>0</v>
      </c>
      <c r="E36" s="32">
        <f>SUM(C36:D36)</f>
        <v>0</v>
      </c>
      <c r="F36" s="2"/>
      <c r="G36" s="2"/>
    </row>
    <row r="37" spans="1:7" ht="43.5" customHeight="1" thickBot="1" x14ac:dyDescent="0.3">
      <c r="A37" s="47" t="s">
        <v>31</v>
      </c>
      <c r="B37" s="48"/>
      <c r="C37" s="33">
        <f>SUM(C36,C31,C9)</f>
        <v>0</v>
      </c>
      <c r="D37" s="9">
        <f>C37*0.21</f>
        <v>0</v>
      </c>
      <c r="E37" s="10">
        <f>C37*1.21</f>
        <v>0</v>
      </c>
      <c r="F37" s="2"/>
      <c r="G37" s="2"/>
    </row>
    <row r="38" spans="1:7" x14ac:dyDescent="0.25">
      <c r="A38" s="34"/>
      <c r="B38" s="2"/>
      <c r="C38" s="2"/>
      <c r="D38" s="2"/>
      <c r="E38" s="35"/>
      <c r="F38" s="2"/>
      <c r="G38" s="2"/>
    </row>
    <row r="39" spans="1:7" x14ac:dyDescent="0.25">
      <c r="A39" s="2"/>
      <c r="B39" s="2" t="s">
        <v>62</v>
      </c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36"/>
      <c r="G40" s="2"/>
    </row>
    <row r="41" spans="1:7" x14ac:dyDescent="0.25">
      <c r="A41" s="2"/>
      <c r="B41" s="2"/>
      <c r="C41" s="2"/>
      <c r="D41" s="2"/>
      <c r="E41" s="2"/>
      <c r="F41" s="36"/>
      <c r="G41" s="2"/>
    </row>
    <row r="42" spans="1:7" x14ac:dyDescent="0.25">
      <c r="A42" s="37"/>
      <c r="B42" s="2"/>
      <c r="C42" s="2"/>
      <c r="D42" s="2"/>
      <c r="E42" s="2"/>
      <c r="F42" s="2"/>
      <c r="G42" s="2"/>
    </row>
    <row r="43" spans="1:7" x14ac:dyDescent="0.25">
      <c r="A43" s="37"/>
      <c r="B43" s="2"/>
      <c r="C43" s="2"/>
      <c r="D43" s="2"/>
      <c r="E43" s="2"/>
      <c r="F43" s="2"/>
      <c r="G43" s="2"/>
    </row>
    <row r="44" spans="1:7" x14ac:dyDescent="0.25">
      <c r="A44" s="37"/>
      <c r="B44" s="2"/>
      <c r="C44" s="49"/>
      <c r="D44" s="49"/>
      <c r="E44" s="49"/>
      <c r="F44" s="2"/>
      <c r="G44" s="2"/>
    </row>
    <row r="45" spans="1:7" x14ac:dyDescent="0.25">
      <c r="A45" s="37"/>
      <c r="B45" s="2"/>
      <c r="C45" s="49"/>
      <c r="D45" s="49"/>
      <c r="E45" s="49"/>
      <c r="F45" s="2"/>
      <c r="G45" s="2"/>
    </row>
    <row r="46" spans="1:7" x14ac:dyDescent="0.25">
      <c r="A46" s="1"/>
    </row>
    <row r="47" spans="1:7" x14ac:dyDescent="0.25">
      <c r="A47" s="1"/>
    </row>
  </sheetData>
  <sheetProtection algorithmName="SHA-512" hashValue="gIVFwvc868IUGhjE6zl5yLDse9fJR+AAblCsY3N4s5HSTI5gSEGEtr7CA+UsCfOQghcHvC2SNFG4DGH3THopew==" saltValue="YrG6NaOyCe0C4tfS0Nakvw==" spinCount="100000" sheet="1" objects="1" scenarios="1"/>
  <mergeCells count="11">
    <mergeCell ref="C44:E44"/>
    <mergeCell ref="C45:E45"/>
    <mergeCell ref="A32:E32"/>
    <mergeCell ref="A9:B9"/>
    <mergeCell ref="A31:B31"/>
    <mergeCell ref="A36:B36"/>
    <mergeCell ref="B1:E1"/>
    <mergeCell ref="B2:E2"/>
    <mergeCell ref="A5:E5"/>
    <mergeCell ref="A10:E10"/>
    <mergeCell ref="A37:B3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Vendula Malá Koděrová</dc:creator>
  <cp:lastModifiedBy>Martina Hofmanová, DiS.</cp:lastModifiedBy>
  <cp:lastPrinted>2026-03-12T07:31:18Z</cp:lastPrinted>
  <dcterms:created xsi:type="dcterms:W3CDTF">2015-06-05T18:19:34Z</dcterms:created>
  <dcterms:modified xsi:type="dcterms:W3CDTF">2026-03-23T07:53:33Z</dcterms:modified>
</cp:coreProperties>
</file>