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RMI\ORMI\Veřejné zakázky\VZ 2026\14 - Koupaliště -dětská hřiště\ZD OK\"/>
    </mc:Choice>
  </mc:AlternateContent>
  <xr:revisionPtr revIDLastSave="0" documentId="13_ncr:1_{B8366801-735E-4EA2-8AAA-DDFC3CBD38F4}" xr6:coauthVersionLast="47" xr6:coauthVersionMax="47" xr10:uidLastSave="{00000000-0000-0000-0000-000000000000}"/>
  <bookViews>
    <workbookView xWindow="-120" yWindow="-120" windowWidth="29040" windowHeight="15840" xr2:uid="{12EB6A83-F28E-4118-A9EF-7A971D5DE68D}"/>
  </bookViews>
  <sheets>
    <sheet name="Nabídková_cena" sheetId="1" r:id="rId1"/>
  </sheets>
  <definedNames>
    <definedName name="_xlnm.Print_Area" localSheetId="0">Nabídková_cena!$A$1:$H$107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" i="1"/>
  <c r="G11" i="1"/>
  <c r="G12" i="1"/>
  <c r="G13" i="1"/>
  <c r="G10" i="1"/>
  <c r="G67" i="1"/>
  <c r="G66" i="1"/>
  <c r="G65" i="1" l="1"/>
  <c r="G85" i="1"/>
  <c r="G84" i="1"/>
  <c r="G83" i="1"/>
  <c r="G81" i="1"/>
  <c r="G80" i="1"/>
  <c r="G79" i="1"/>
  <c r="G77" i="1"/>
  <c r="G76" i="1"/>
  <c r="G75" i="1"/>
  <c r="G73" i="1"/>
  <c r="G72" i="1"/>
  <c r="G71" i="1"/>
  <c r="G64" i="1"/>
  <c r="G63" i="1"/>
  <c r="G61" i="1"/>
  <c r="G60" i="1" s="1"/>
  <c r="G59" i="1"/>
  <c r="G58" i="1" s="1"/>
  <c r="G57" i="1"/>
  <c r="G56" i="1"/>
  <c r="G54" i="1"/>
  <c r="G53" i="1"/>
  <c r="G51" i="1"/>
  <c r="G50" i="1"/>
  <c r="G49" i="1"/>
  <c r="G47" i="1"/>
  <c r="G46" i="1"/>
  <c r="G45" i="1"/>
  <c r="G43" i="1"/>
  <c r="G42" i="1"/>
  <c r="G40" i="1"/>
  <c r="G39" i="1"/>
  <c r="G38" i="1"/>
  <c r="G36" i="1"/>
  <c r="G35" i="1"/>
  <c r="G34" i="1"/>
  <c r="G32" i="1"/>
  <c r="G31" i="1"/>
  <c r="G30" i="1"/>
  <c r="G28" i="1"/>
  <c r="G27" i="1"/>
  <c r="G26" i="1"/>
  <c r="G24" i="1"/>
  <c r="G23" i="1"/>
  <c r="G22" i="1"/>
  <c r="G97" i="1"/>
  <c r="G96" i="1"/>
  <c r="G95" i="1" s="1"/>
  <c r="G92" i="1"/>
  <c r="G91" i="1"/>
  <c r="G90" i="1"/>
  <c r="G89" i="1"/>
  <c r="G19" i="1"/>
  <c r="G20" i="1"/>
  <c r="G18" i="1"/>
  <c r="G88" i="1"/>
  <c r="G87" i="1" l="1"/>
  <c r="G41" i="1"/>
  <c r="G52" i="1"/>
  <c r="G78" i="1"/>
  <c r="G74" i="1"/>
  <c r="G82" i="1"/>
  <c r="G70" i="1"/>
  <c r="G62" i="1"/>
  <c r="G55" i="1"/>
  <c r="G37" i="1"/>
  <c r="G44" i="1"/>
  <c r="G48" i="1"/>
  <c r="G33" i="1"/>
  <c r="G29" i="1"/>
  <c r="G21" i="1"/>
  <c r="G25" i="1"/>
  <c r="G17" i="1"/>
  <c r="G16" i="1" l="1"/>
  <c r="G69" i="1"/>
  <c r="G15" i="1" l="1"/>
  <c r="G99" i="1" s="1"/>
  <c r="G100" i="1" l="1"/>
  <c r="G101" i="1" s="1"/>
</calcChain>
</file>

<file path=xl/sharedStrings.xml><?xml version="1.0" encoding="utf-8"?>
<sst xmlns="http://schemas.openxmlformats.org/spreadsheetml/2006/main" count="218" uniqueCount="158">
  <si>
    <t>MJ</t>
  </si>
  <si>
    <t>soubor</t>
  </si>
  <si>
    <t>Mn.</t>
  </si>
  <si>
    <t>Jednot.
Cena (Kč)</t>
  </si>
  <si>
    <t>Náklady (Kč)</t>
  </si>
  <si>
    <t>Cena bez DPH</t>
  </si>
  <si>
    <t>Cena vč. DPH</t>
  </si>
  <si>
    <t>DPH 21%</t>
  </si>
  <si>
    <t>Rozpis nabídkové ceny</t>
  </si>
  <si>
    <t>Část díla</t>
  </si>
  <si>
    <t>Celkem</t>
  </si>
  <si>
    <t>Příloha č. 2 zadávací dokumentace</t>
  </si>
  <si>
    <t>Příloha č. 2 smlouvy o dílo</t>
  </si>
  <si>
    <t>Část 2-B-1</t>
  </si>
  <si>
    <t>Zeměřičské práce před výstavbou
(dle odst. 3.2.1 přílohy č. 1)</t>
  </si>
  <si>
    <t>Část 2-B-2</t>
  </si>
  <si>
    <t>Zařízení staveniště
(dle odst. 3.2.2 přílohy č. 1)</t>
  </si>
  <si>
    <t>Část 2-B-3</t>
  </si>
  <si>
    <t>Koordinační činnost
(dle odst. 3.2.3 přílohy č. 1)</t>
  </si>
  <si>
    <t>Část 2-B-4</t>
  </si>
  <si>
    <t>Pojištění stavby
(dle odst. 3.2.4 přílohy č. 1)</t>
  </si>
  <si>
    <t>Část 2-B-5</t>
  </si>
  <si>
    <t>Provozní a územní vlivy
(dle odst. 3.2.5 přílohy č. 1)</t>
  </si>
  <si>
    <t>Část 2-B-6</t>
  </si>
  <si>
    <t>Revize a zkoušky
(dle odst. 3.2.6 přílohy č. 1)</t>
  </si>
  <si>
    <t>Část 3-1</t>
  </si>
  <si>
    <t>Část 3-2</t>
  </si>
  <si>
    <t>Akce: Koupaliště Dubice - Dětská hřiště</t>
  </si>
  <si>
    <t>Část 1-A-1</t>
  </si>
  <si>
    <t>Část 1-B-1</t>
  </si>
  <si>
    <t>Část 1-A-2</t>
  </si>
  <si>
    <t>Výrobní dokumentace herních prvků hřiště SO.09
(rozsah dle odst. 3.1, písm. b) a odst. 2.2  přílohy č. 1)</t>
  </si>
  <si>
    <t>Výrobní dokumentace herních prvků hřiště SO.04
(rozsah dle odst. 3.1, písm. b) a odst. 2.1  přílohy č. 1)</t>
  </si>
  <si>
    <t>Část 2-A-1.1a</t>
  </si>
  <si>
    <t>Dodávka a montáž sestavy MAJÁK
(specifikace dle odst. 2.1.1 přílohy č. 1)</t>
  </si>
  <si>
    <t>Stavební úpravy pro osazení sestavy MAJÁK
(specifikace dle odst. 2.1.1 přílohy č. 1)</t>
  </si>
  <si>
    <t>Část 2-A-1.1b</t>
  </si>
  <si>
    <t>Část 2-A-1.1c</t>
  </si>
  <si>
    <t>Část 2-A-1.2a</t>
  </si>
  <si>
    <t>Část 2-A-1.2b</t>
  </si>
  <si>
    <t>Část 2-A-1.2c</t>
  </si>
  <si>
    <t>Stavební úpravy pro osazení sestavy lezecké stěny SURFY
(specifikace dle odst. 2.1.2 přílohy č. 1)</t>
  </si>
  <si>
    <t>Dodávka a montáž sestavy lezecké stěny SURFY
(specifikace dle odst. 2.1.2 přílohy č. 1)</t>
  </si>
  <si>
    <t>Stavební úpravy pro osazení sestavy VLNA SE SKLUZAVKOU
(specifikace dle odst. 2.1.3 přílohy č. 1)</t>
  </si>
  <si>
    <t>Dodávka a montáž sestavy VLNA SE SKLUZAVKOU
(specifikace dle odst. 2.1.3 přílohy č. 1)</t>
  </si>
  <si>
    <t>Zhotovení pískové dopadové plochy pro osazení sestavy MAJÁK
(specifikace dle odst. 2.1.1 přílohy č. 1)</t>
  </si>
  <si>
    <t>Zhotovení EPDM dopadové plochy pro osazení sestavy lezecké stěny SURFY
(specifikace dle odst. 2.1.2 přílohy č. 1)</t>
  </si>
  <si>
    <t>Zhotovení EPDM dopadové plochy pro osazení sestavy VLNA SE SKLUZAVKOU
(specifikace dle odst. 2.1.3 přílohy č. 1)</t>
  </si>
  <si>
    <t>Část 1</t>
  </si>
  <si>
    <t>MAJÁK</t>
  </si>
  <si>
    <t>VLNA SE SKLUZAVKOU</t>
  </si>
  <si>
    <t>Část 2-A-1.3a</t>
  </si>
  <si>
    <t>Část 2-A-1.3b</t>
  </si>
  <si>
    <t>Část 2-A-1.3c</t>
  </si>
  <si>
    <t>Balanční sestava SURFŮ</t>
  </si>
  <si>
    <t>Část 2-A-1.4a</t>
  </si>
  <si>
    <t>Dodávka a montáž sestavy Balanční sestava SURFŮ
(specifikace dle odst. 2.1.4 přílohy č. 1)</t>
  </si>
  <si>
    <t>Stavební úpravy pro osazení sestavy Balanční sestava SURFŮ
(specifikace dle odst. 2.1.4 přílohy č. 1)</t>
  </si>
  <si>
    <t>Část 2-A-1.4b</t>
  </si>
  <si>
    <t>Část 2-A-1.4c</t>
  </si>
  <si>
    <t>Zhotovení travnaté dopadové plochy pro osazení sestavy Balanční setava SURFŮ
(specifikace dle odst. 2.1.4 přílohy č. 1)</t>
  </si>
  <si>
    <t>Dřevěné vlny</t>
  </si>
  <si>
    <t>Část 2-A-1.5a</t>
  </si>
  <si>
    <t>Část 2-A-1.5b</t>
  </si>
  <si>
    <t>Část 2-A-1.5c</t>
  </si>
  <si>
    <t>Dodávka a montáž sestavy Dřevěné vlny
(specifikace dle odst. 2.1.5 přílohy č. 1)</t>
  </si>
  <si>
    <t>Stavební úpravy pro osazení sestavy Dřevěné vlny
(specifikace dle odst. 2.1.5 přílohy č. 1)</t>
  </si>
  <si>
    <t>Zhotovení travnaté dopadové plochy pro osazení sestavy Dřevěné vlny
(specifikace dle odst. 2.1.5 přílohy č. 1)</t>
  </si>
  <si>
    <t>Windsurf</t>
  </si>
  <si>
    <t>Část 2-A-1.6a</t>
  </si>
  <si>
    <t>Část 2-A-1.6b</t>
  </si>
  <si>
    <t>Část 2-A-1.6c</t>
  </si>
  <si>
    <t>Dodávka a montáž sestavy Windsurf
(specifikace dle odst. 2.1.6 přílohy č. 1)</t>
  </si>
  <si>
    <t>Stavební úpravy pro osazení sestavy Windsurf
(specifikace dle odst. 2.1.6 přílohy č. 1)</t>
  </si>
  <si>
    <t>Zhotovení travnaté dopadové plochy pro osazení sestavy Windsurf
(specifikace dle odst. 2.1.6 přílohy č. 1)</t>
  </si>
  <si>
    <t>Plážový bar</t>
  </si>
  <si>
    <t>Část 2-A-1.7a</t>
  </si>
  <si>
    <t>Část 2-A-1.7b</t>
  </si>
  <si>
    <t>Dodávka a montáž sestavy Plážový bar
(specifikace dle odst. 2.1.7 přílohy č. 1)</t>
  </si>
  <si>
    <t>Stavební úpravy pro osazení sestavy Plážový bar
(specifikace dle odst. 2.1.7 přílohy č. 1)</t>
  </si>
  <si>
    <t>Surfvan</t>
  </si>
  <si>
    <t>Část 2-A-1.8a</t>
  </si>
  <si>
    <t>Část 2-A-1.8b</t>
  </si>
  <si>
    <t>Část 2-A-1.8c</t>
  </si>
  <si>
    <t>Dodávka a montáž sestavy Surfvan
(specifikace dle odst. 2.1.8 přílohy č. 1)</t>
  </si>
  <si>
    <t>Stavební úpravy pro osazení sestavy Surfvan
(specifikace dle odst. 2.1.8 přílohy č. 1)</t>
  </si>
  <si>
    <t>Zhotovení travnaté dopadové plochy pro osazení sestavy Surfvan
(specifikace dle odst. 2.1.8 přílohy č. 1)</t>
  </si>
  <si>
    <t>Houpací hnízdo</t>
  </si>
  <si>
    <t>Část 2-A-1.9a</t>
  </si>
  <si>
    <t>Část 2-A-1.9b</t>
  </si>
  <si>
    <t>Část 2-A-1.9c</t>
  </si>
  <si>
    <t>Dodávka a montáž sestavy Houpací hnízdo
(specifikace dle odst. 2.1.9 přílohy č. 1)</t>
  </si>
  <si>
    <t>Stavební úpravy pro osazení sestavy Houpací hnízdo
(specifikace dle odst. 2.1.9 přílohy č. 1)</t>
  </si>
  <si>
    <t>Zhotovení travnaté dopadové plochy pro osazení sestavy Houpací hnízdo
(specifikace dle odst. 2.1.9 přílohy č. 1)</t>
  </si>
  <si>
    <t>Lavičky</t>
  </si>
  <si>
    <t>Část 2-A-1.10a</t>
  </si>
  <si>
    <t>Část 2-A-1.10b</t>
  </si>
  <si>
    <t>Dodávka a montáž Lavičky
(specifikace dle odst. 2.1.10 přílohy č. 1)</t>
  </si>
  <si>
    <t>Stavební úpravy pro osazení Lavičky
(specifikace dle odst. 2.1.10 přílohy č. 1)</t>
  </si>
  <si>
    <t>Stínící plachta</t>
  </si>
  <si>
    <t>Část 2-A-1.11a</t>
  </si>
  <si>
    <t>Část 2-A-1.11b</t>
  </si>
  <si>
    <t>Dodávka a montáž Stínící plachty
(specifikace dle odst. 2.1.11 přílohy č. 1)</t>
  </si>
  <si>
    <t>Stavební úpravy pro osazení Stínící plachty
(specifikace dle odst. 2.1.11 přílohy č. 1)</t>
  </si>
  <si>
    <t>Mlatový chodník</t>
  </si>
  <si>
    <t>Stavba mlatového chodníku
(specifikace dle odst. 2.1.12 přílohy č. 1)</t>
  </si>
  <si>
    <t>Část 2-A-1.12</t>
  </si>
  <si>
    <t>Pískoviště</t>
  </si>
  <si>
    <t>Část 2-A-1.13</t>
  </si>
  <si>
    <t>Zřízení pískoviště
(specifikace dle odst. 2.1.13 přílohy č. 1)</t>
  </si>
  <si>
    <t>Úpravy povrchů</t>
  </si>
  <si>
    <t>Část 2-A-1.14a</t>
  </si>
  <si>
    <t>Část 2-A-1.14b</t>
  </si>
  <si>
    <t>Úprava terénu - písčitá plocha
(specifikace dle odst. 2.1.14 písm. a) přílohy č. 1)</t>
  </si>
  <si>
    <t>Úprava terénu - travnatá plocha
(specifikace dle odst. 2.1.14 písm. b) přílohy č. 1)</t>
  </si>
  <si>
    <t>Dětské hřiště Vodní sporty SO.04 - realizace</t>
  </si>
  <si>
    <t>Dětské hřiště Žába SO.09 - realizace</t>
  </si>
  <si>
    <t>ŽÁBA</t>
  </si>
  <si>
    <t>Část 2-A-2.1a</t>
  </si>
  <si>
    <t>Část 2-A-2.1b</t>
  </si>
  <si>
    <t>Část 2-A-2.1c</t>
  </si>
  <si>
    <t>Dodávka a montáž sestavy ŽÁBA
(specifikace dle odst. 2.2.1 přílohy č. 1)</t>
  </si>
  <si>
    <t>Zhotovení pískové dopadové plochy pro osazení sestavy ŽÁBA
(specifikace dle odst. 2.2.1 přílohy č. 1)</t>
  </si>
  <si>
    <t>Stavební úpravy pro osazení sestavy ŽÁBA
(specifikace dle odst. 2.2.1 přílohy č. 1)</t>
  </si>
  <si>
    <t>Balanční sestava LEKNÍNY</t>
  </si>
  <si>
    <t>Část 2-A-2.2a</t>
  </si>
  <si>
    <t>Část 2-A-2.2b</t>
  </si>
  <si>
    <t>Část 2-A-2.2c</t>
  </si>
  <si>
    <t>Dodávka a montáž sestavy Balanční sestava LEKNÍNY
(specifikace dle odst. 2.2.2 přílohy č. 1)</t>
  </si>
  <si>
    <t>Stavební úpravy pro osazení sestavy Balanční sestava LEKNÍNY
(specifikace dle odst. 2.2.2 přílohy č. 1)</t>
  </si>
  <si>
    <t>Zhotovení pískové dopadové plochy pro osazení sestavy Balanční setava LEKNÍNY
(specifikace dle odst. 2.2.2 přílohy č. 1)</t>
  </si>
  <si>
    <t>Sestava zavěšených kladin</t>
  </si>
  <si>
    <t>Část 2-A-2.3a</t>
  </si>
  <si>
    <t>Část 2-A-2.3b</t>
  </si>
  <si>
    <t>Část 2-A-2.3c</t>
  </si>
  <si>
    <t>Dodávka a montáž sestavy zavěšených kladin
(specifikace dle odst. 2.2.3 přílohy č. 1)</t>
  </si>
  <si>
    <t>Stavební úpravy pro osazení sestavy balančních kladin
(specifikace dle odst. 2.2.3 přílohy č. 1)</t>
  </si>
  <si>
    <t>Zhotovení pískové dopadové plochy pro osazení sestavy zavěšených kladin
(specifikace dle odst. 2.2.3 přílohy č. 1)</t>
  </si>
  <si>
    <t>Část 2-A-2.4a</t>
  </si>
  <si>
    <t>Část 2-A-2.4b</t>
  </si>
  <si>
    <t>Část 2-A-2.4c</t>
  </si>
  <si>
    <t>Sestava balančních lanových prvků</t>
  </si>
  <si>
    <t>Dodávka a montáž sestavy balančních lanových prvků
(specifikace dle odst. 2.2.4 přílohy č. 1)</t>
  </si>
  <si>
    <t>Stavební úpravy pro osazení sestavy balančních lanových prvků
(specifikace dle odst. 2.2.4 přílohy č. 1)</t>
  </si>
  <si>
    <t>Zhotovení pískové dopadové plochy pro sestavu balančních lanových prvků
(specifikace dle odst. 2.2.4 přílohy č. 1)</t>
  </si>
  <si>
    <t>Vedlejší rozpočtové náklady</t>
  </si>
  <si>
    <t>Část 2</t>
  </si>
  <si>
    <t>Část 3</t>
  </si>
  <si>
    <t>Odpadkové koše</t>
  </si>
  <si>
    <t>Dodávka a montáž odpadkových košů
(specifikace dle odst. 2.1.15 přílohy č. 1)</t>
  </si>
  <si>
    <t>Stavební úpravy pro osazení odpadkových košů
(specifikace dle odst. 2.1.15 přílohy č. 1)</t>
  </si>
  <si>
    <t>Část 2-A-1.15a</t>
  </si>
  <si>
    <t>Část 2-A-1.15b</t>
  </si>
  <si>
    <t>Lezecké stěny SURFY</t>
  </si>
  <si>
    <t>Dokumentace skutečného provedení
(dle odst. 3.3.1 přílohy č. 1)</t>
  </si>
  <si>
    <t>Zpracování provozního řádu
(dle odst. 3.3.2 přílohy č. 1)</t>
  </si>
  <si>
    <t>Technické řešení  Dětské hřiště SO.04
(rozsah dle odst. 3.1, písm. a) a odst. 2.1  přílohy č. 1)</t>
  </si>
  <si>
    <t>Technické řešení  Dětské hřiště SO.09
(rozsah dle odst. 3.1, písm. a) a odst. 2.2  přílohy č.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</si>
</sst>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4" fontId="0" fillId="3" borderId="5" xfId="1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3" xfId="1" applyNumberFormat="1" applyFont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" fontId="0" fillId="3" borderId="7" xfId="1" applyNumberFormat="1" applyFont="1" applyFill="1" applyBorder="1" applyAlignment="1" applyProtection="1">
      <alignment vertical="center"/>
      <protection locked="0"/>
    </xf>
    <xf numFmtId="4" fontId="0" fillId="0" borderId="4" xfId="1" applyNumberFormat="1" applyFont="1" applyBorder="1" applyAlignment="1" applyProtection="1">
      <alignment vertical="center"/>
    </xf>
    <xf numFmtId="4" fontId="2" fillId="0" borderId="3" xfId="1" applyNumberFormat="1" applyFont="1" applyBorder="1" applyAlignment="1" applyProtection="1">
      <alignment vertical="center"/>
    </xf>
    <xf numFmtId="4" fontId="7" fillId="0" borderId="22" xfId="0" applyNumberFormat="1" applyFont="1" applyBorder="1" applyAlignment="1">
      <alignment vertical="center"/>
    </xf>
    <xf numFmtId="4" fontId="8" fillId="0" borderId="22" xfId="0" applyNumberFormat="1" applyFont="1" applyBorder="1" applyAlignment="1">
      <alignment vertical="center"/>
    </xf>
    <xf numFmtId="4" fontId="8" fillId="2" borderId="2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" fontId="8" fillId="2" borderId="3" xfId="0" applyNumberFormat="1" applyFont="1" applyFill="1" applyBorder="1" applyAlignment="1">
      <alignment vertical="center"/>
    </xf>
    <xf numFmtId="4" fontId="8" fillId="2" borderId="4" xfId="0" applyNumberFormat="1" applyFont="1" applyFill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 applyProtection="1">
      <alignment horizontal="left" vertical="top"/>
      <protection locked="0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C299-971A-433F-A4F8-91A910899281}">
  <sheetPr>
    <pageSetUpPr fitToPage="1"/>
  </sheetPr>
  <dimension ref="B1:X107"/>
  <sheetViews>
    <sheetView tabSelected="1" view="pageBreakPreview" zoomScaleNormal="100" zoomScaleSheetLayoutView="100" workbookViewId="0">
      <selection activeCell="B14" sqref="B14:G15"/>
    </sheetView>
  </sheetViews>
  <sheetFormatPr defaultRowHeight="15" x14ac:dyDescent="0.25"/>
  <cols>
    <col min="1" max="1" width="2.85546875" style="2" customWidth="1"/>
    <col min="2" max="2" width="13.7109375" style="2" bestFit="1" customWidth="1"/>
    <col min="3" max="3" width="54.140625" style="2" customWidth="1"/>
    <col min="4" max="4" width="7.140625" style="9" bestFit="1" customWidth="1"/>
    <col min="5" max="5" width="7.42578125" style="9" customWidth="1"/>
    <col min="6" max="6" width="14.140625" style="2" customWidth="1"/>
    <col min="7" max="7" width="18.140625" style="2" customWidth="1"/>
    <col min="8" max="8" width="3.140625" style="2" customWidth="1"/>
    <col min="9" max="16384" width="9.140625" style="2"/>
  </cols>
  <sheetData>
    <row r="1" spans="2:24" x14ac:dyDescent="0.25">
      <c r="B1" s="40" t="s">
        <v>11</v>
      </c>
      <c r="C1" s="40"/>
      <c r="D1" s="40"/>
      <c r="E1" s="40"/>
      <c r="F1" s="40"/>
      <c r="G1" s="40"/>
    </row>
    <row r="2" spans="2:24" x14ac:dyDescent="0.25">
      <c r="B2" s="40" t="s">
        <v>12</v>
      </c>
      <c r="C2" s="40"/>
      <c r="D2" s="40"/>
      <c r="E2" s="40"/>
      <c r="F2" s="40"/>
      <c r="G2" s="40"/>
    </row>
    <row r="4" spans="2:24" ht="18" x14ac:dyDescent="0.25">
      <c r="B4" s="41" t="s">
        <v>8</v>
      </c>
      <c r="C4" s="41"/>
      <c r="D4" s="41"/>
      <c r="E4" s="41"/>
      <c r="F4" s="41"/>
      <c r="G4" s="41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2:24" ht="15.75" x14ac:dyDescent="0.25">
      <c r="B5" s="42" t="s">
        <v>27</v>
      </c>
      <c r="C5" s="42"/>
      <c r="D5" s="42"/>
      <c r="E5" s="42"/>
      <c r="F5" s="42"/>
      <c r="G5" s="4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3"/>
      <c r="X5" s="13"/>
    </row>
    <row r="6" spans="2:24" ht="15.75" thickBot="1" x14ac:dyDescent="0.3"/>
    <row r="7" spans="2:24" s="9" customFormat="1" ht="30.75" thickBot="1" x14ac:dyDescent="0.3">
      <c r="B7" s="46" t="s">
        <v>9</v>
      </c>
      <c r="C7" s="47"/>
      <c r="D7" s="4" t="s">
        <v>0</v>
      </c>
      <c r="E7" s="4" t="s">
        <v>2</v>
      </c>
      <c r="F7" s="5" t="s">
        <v>3</v>
      </c>
      <c r="G7" s="6" t="s">
        <v>4</v>
      </c>
    </row>
    <row r="8" spans="2:24" s="9" customFormat="1" ht="15.75" thickTop="1" x14ac:dyDescent="0.25">
      <c r="B8" s="43"/>
      <c r="C8" s="44"/>
      <c r="D8" s="44"/>
      <c r="E8" s="44"/>
      <c r="F8" s="44"/>
      <c r="G8" s="45"/>
    </row>
    <row r="9" spans="2:24" s="9" customFormat="1" ht="18.75" x14ac:dyDescent="0.25">
      <c r="B9" s="27" t="s">
        <v>48</v>
      </c>
      <c r="C9" s="28"/>
      <c r="D9" s="28"/>
      <c r="E9" s="28"/>
      <c r="F9" s="28"/>
      <c r="G9" s="22">
        <f>SUM(G10:G13)</f>
        <v>0</v>
      </c>
    </row>
    <row r="10" spans="2:24" ht="30" x14ac:dyDescent="0.25">
      <c r="B10" s="14" t="s">
        <v>28</v>
      </c>
      <c r="C10" s="11" t="s">
        <v>156</v>
      </c>
      <c r="D10" s="7" t="s">
        <v>1</v>
      </c>
      <c r="E10" s="7">
        <v>1</v>
      </c>
      <c r="F10" s="1"/>
      <c r="G10" s="8">
        <f t="shared" ref="G10:G13" si="0">E10*F10</f>
        <v>0</v>
      </c>
    </row>
    <row r="11" spans="2:24" ht="30" x14ac:dyDescent="0.25">
      <c r="B11" s="14" t="s">
        <v>30</v>
      </c>
      <c r="C11" s="11" t="s">
        <v>157</v>
      </c>
      <c r="D11" s="7" t="s">
        <v>1</v>
      </c>
      <c r="E11" s="7">
        <v>1</v>
      </c>
      <c r="F11" s="1"/>
      <c r="G11" s="8">
        <f t="shared" si="0"/>
        <v>0</v>
      </c>
    </row>
    <row r="12" spans="2:24" ht="30" x14ac:dyDescent="0.25">
      <c r="B12" s="14" t="s">
        <v>29</v>
      </c>
      <c r="C12" s="11" t="s">
        <v>32</v>
      </c>
      <c r="D12" s="7" t="s">
        <v>1</v>
      </c>
      <c r="E12" s="7">
        <v>1</v>
      </c>
      <c r="F12" s="1"/>
      <c r="G12" s="8">
        <f t="shared" si="0"/>
        <v>0</v>
      </c>
    </row>
    <row r="13" spans="2:24" ht="30" x14ac:dyDescent="0.25">
      <c r="B13" s="14" t="s">
        <v>29</v>
      </c>
      <c r="C13" s="11" t="s">
        <v>31</v>
      </c>
      <c r="D13" s="7" t="s">
        <v>1</v>
      </c>
      <c r="E13" s="7">
        <v>1</v>
      </c>
      <c r="F13" s="1"/>
      <c r="G13" s="8">
        <f t="shared" si="0"/>
        <v>0</v>
      </c>
    </row>
    <row r="14" spans="2:24" x14ac:dyDescent="0.25">
      <c r="B14" s="29"/>
      <c r="C14" s="30"/>
      <c r="D14" s="30"/>
      <c r="E14" s="30"/>
      <c r="F14" s="30"/>
      <c r="G14" s="31"/>
    </row>
    <row r="15" spans="2:24" ht="18.75" x14ac:dyDescent="0.25">
      <c r="B15" s="27" t="s">
        <v>146</v>
      </c>
      <c r="C15" s="28"/>
      <c r="D15" s="28"/>
      <c r="E15" s="28"/>
      <c r="F15" s="28"/>
      <c r="G15" s="22">
        <f>G16+G69+G87</f>
        <v>0</v>
      </c>
    </row>
    <row r="16" spans="2:24" ht="15.75" x14ac:dyDescent="0.25">
      <c r="B16" s="34" t="s">
        <v>115</v>
      </c>
      <c r="C16" s="35"/>
      <c r="D16" s="35"/>
      <c r="E16" s="35"/>
      <c r="F16" s="35"/>
      <c r="G16" s="21">
        <f>G17+G21+G25+G29+G33+G37+G41+G44+G48+G52+G55+G58+G60+G62+G65</f>
        <v>0</v>
      </c>
    </row>
    <row r="17" spans="2:7" x14ac:dyDescent="0.25">
      <c r="B17" s="32" t="s">
        <v>49</v>
      </c>
      <c r="C17" s="33"/>
      <c r="D17" s="33"/>
      <c r="E17" s="33"/>
      <c r="F17" s="33"/>
      <c r="G17" s="20">
        <f>SUM(G18:G20)</f>
        <v>0</v>
      </c>
    </row>
    <row r="18" spans="2:7" ht="30" x14ac:dyDescent="0.25">
      <c r="B18" s="14" t="s">
        <v>33</v>
      </c>
      <c r="C18" s="10" t="s">
        <v>34</v>
      </c>
      <c r="D18" s="7" t="s">
        <v>1</v>
      </c>
      <c r="E18" s="7">
        <v>1</v>
      </c>
      <c r="F18" s="1"/>
      <c r="G18" s="8">
        <f t="shared" ref="G18" si="1">E18*F18</f>
        <v>0</v>
      </c>
    </row>
    <row r="19" spans="2:7" ht="30" x14ac:dyDescent="0.25">
      <c r="B19" s="14" t="s">
        <v>36</v>
      </c>
      <c r="C19" s="10" t="s">
        <v>35</v>
      </c>
      <c r="D19" s="7" t="s">
        <v>1</v>
      </c>
      <c r="E19" s="7">
        <v>1</v>
      </c>
      <c r="F19" s="1"/>
      <c r="G19" s="8">
        <f t="shared" ref="G19" si="2">E19*F19</f>
        <v>0</v>
      </c>
    </row>
    <row r="20" spans="2:7" ht="45" x14ac:dyDescent="0.25">
      <c r="B20" s="14" t="s">
        <v>37</v>
      </c>
      <c r="C20" s="10" t="s">
        <v>45</v>
      </c>
      <c r="D20" s="7" t="s">
        <v>1</v>
      </c>
      <c r="E20" s="7">
        <v>1</v>
      </c>
      <c r="F20" s="1"/>
      <c r="G20" s="8">
        <f t="shared" ref="G20:G23" si="3">E20*F20</f>
        <v>0</v>
      </c>
    </row>
    <row r="21" spans="2:7" x14ac:dyDescent="0.25">
      <c r="B21" s="32" t="s">
        <v>153</v>
      </c>
      <c r="C21" s="33"/>
      <c r="D21" s="33"/>
      <c r="E21" s="33"/>
      <c r="F21" s="33"/>
      <c r="G21" s="20">
        <f>SUM(G22:G24)</f>
        <v>0</v>
      </c>
    </row>
    <row r="22" spans="2:7" ht="30" x14ac:dyDescent="0.25">
      <c r="B22" s="14" t="s">
        <v>38</v>
      </c>
      <c r="C22" s="10" t="s">
        <v>42</v>
      </c>
      <c r="D22" s="7" t="s">
        <v>1</v>
      </c>
      <c r="E22" s="7">
        <v>1</v>
      </c>
      <c r="F22" s="1"/>
      <c r="G22" s="8">
        <f t="shared" si="3"/>
        <v>0</v>
      </c>
    </row>
    <row r="23" spans="2:7" ht="30" x14ac:dyDescent="0.25">
      <c r="B23" s="14" t="s">
        <v>39</v>
      </c>
      <c r="C23" s="10" t="s">
        <v>41</v>
      </c>
      <c r="D23" s="7" t="s">
        <v>1</v>
      </c>
      <c r="E23" s="7">
        <v>1</v>
      </c>
      <c r="F23" s="1"/>
      <c r="G23" s="8">
        <f t="shared" si="3"/>
        <v>0</v>
      </c>
    </row>
    <row r="24" spans="2:7" ht="45" x14ac:dyDescent="0.25">
      <c r="B24" s="14" t="s">
        <v>40</v>
      </c>
      <c r="C24" s="10" t="s">
        <v>46</v>
      </c>
      <c r="D24" s="7" t="s">
        <v>1</v>
      </c>
      <c r="E24" s="7">
        <v>1</v>
      </c>
      <c r="F24" s="1"/>
      <c r="G24" s="8">
        <f t="shared" ref="G24:G32" si="4">E24*F24</f>
        <v>0</v>
      </c>
    </row>
    <row r="25" spans="2:7" x14ac:dyDescent="0.25">
      <c r="B25" s="32" t="s">
        <v>50</v>
      </c>
      <c r="C25" s="33"/>
      <c r="D25" s="33"/>
      <c r="E25" s="33"/>
      <c r="F25" s="33"/>
      <c r="G25" s="20">
        <f>SUM(G26:G28)</f>
        <v>0</v>
      </c>
    </row>
    <row r="26" spans="2:7" ht="30" x14ac:dyDescent="0.25">
      <c r="B26" s="14" t="s">
        <v>51</v>
      </c>
      <c r="C26" s="10" t="s">
        <v>44</v>
      </c>
      <c r="D26" s="7" t="s">
        <v>1</v>
      </c>
      <c r="E26" s="7">
        <v>1</v>
      </c>
      <c r="F26" s="1"/>
      <c r="G26" s="8">
        <f t="shared" si="4"/>
        <v>0</v>
      </c>
    </row>
    <row r="27" spans="2:7" ht="30" x14ac:dyDescent="0.25">
      <c r="B27" s="14" t="s">
        <v>52</v>
      </c>
      <c r="C27" s="10" t="s">
        <v>43</v>
      </c>
      <c r="D27" s="7" t="s">
        <v>1</v>
      </c>
      <c r="E27" s="7">
        <v>1</v>
      </c>
      <c r="F27" s="1"/>
      <c r="G27" s="8">
        <f t="shared" si="4"/>
        <v>0</v>
      </c>
    </row>
    <row r="28" spans="2:7" ht="45" x14ac:dyDescent="0.25">
      <c r="B28" s="14" t="s">
        <v>53</v>
      </c>
      <c r="C28" s="10" t="s">
        <v>47</v>
      </c>
      <c r="D28" s="7" t="s">
        <v>1</v>
      </c>
      <c r="E28" s="7">
        <v>1</v>
      </c>
      <c r="F28" s="1"/>
      <c r="G28" s="8">
        <f t="shared" si="4"/>
        <v>0</v>
      </c>
    </row>
    <row r="29" spans="2:7" x14ac:dyDescent="0.25">
      <c r="B29" s="32" t="s">
        <v>54</v>
      </c>
      <c r="C29" s="33"/>
      <c r="D29" s="33"/>
      <c r="E29" s="33"/>
      <c r="F29" s="33"/>
      <c r="G29" s="20">
        <f>SUM(G30:G32)</f>
        <v>0</v>
      </c>
    </row>
    <row r="30" spans="2:7" ht="30" x14ac:dyDescent="0.25">
      <c r="B30" s="14" t="s">
        <v>55</v>
      </c>
      <c r="C30" s="10" t="s">
        <v>56</v>
      </c>
      <c r="D30" s="7" t="s">
        <v>1</v>
      </c>
      <c r="E30" s="7">
        <v>1</v>
      </c>
      <c r="F30" s="1"/>
      <c r="G30" s="8">
        <f t="shared" si="4"/>
        <v>0</v>
      </c>
    </row>
    <row r="31" spans="2:7" ht="45" x14ac:dyDescent="0.25">
      <c r="B31" s="14" t="s">
        <v>58</v>
      </c>
      <c r="C31" s="10" t="s">
        <v>57</v>
      </c>
      <c r="D31" s="7" t="s">
        <v>1</v>
      </c>
      <c r="E31" s="7">
        <v>1</v>
      </c>
      <c r="F31" s="1"/>
      <c r="G31" s="8">
        <f t="shared" si="4"/>
        <v>0</v>
      </c>
    </row>
    <row r="32" spans="2:7" ht="45" x14ac:dyDescent="0.25">
      <c r="B32" s="14" t="s">
        <v>59</v>
      </c>
      <c r="C32" s="10" t="s">
        <v>60</v>
      </c>
      <c r="D32" s="7" t="s">
        <v>1</v>
      </c>
      <c r="E32" s="7">
        <v>1</v>
      </c>
      <c r="F32" s="1"/>
      <c r="G32" s="8">
        <f t="shared" si="4"/>
        <v>0</v>
      </c>
    </row>
    <row r="33" spans="2:7" x14ac:dyDescent="0.25">
      <c r="B33" s="32" t="s">
        <v>61</v>
      </c>
      <c r="C33" s="33"/>
      <c r="D33" s="33"/>
      <c r="E33" s="33"/>
      <c r="F33" s="33"/>
      <c r="G33" s="20">
        <f>SUM(G34:G36)</f>
        <v>0</v>
      </c>
    </row>
    <row r="34" spans="2:7" ht="30" x14ac:dyDescent="0.25">
      <c r="B34" s="14" t="s">
        <v>62</v>
      </c>
      <c r="C34" s="10" t="s">
        <v>65</v>
      </c>
      <c r="D34" s="7" t="s">
        <v>1</v>
      </c>
      <c r="E34" s="7">
        <v>1</v>
      </c>
      <c r="F34" s="1"/>
      <c r="G34" s="8">
        <f t="shared" ref="G34:G36" si="5">E34*F34</f>
        <v>0</v>
      </c>
    </row>
    <row r="35" spans="2:7" ht="30" x14ac:dyDescent="0.25">
      <c r="B35" s="14" t="s">
        <v>63</v>
      </c>
      <c r="C35" s="10" t="s">
        <v>66</v>
      </c>
      <c r="D35" s="7" t="s">
        <v>1</v>
      </c>
      <c r="E35" s="7">
        <v>1</v>
      </c>
      <c r="F35" s="1"/>
      <c r="G35" s="8">
        <f t="shared" si="5"/>
        <v>0</v>
      </c>
    </row>
    <row r="36" spans="2:7" ht="45" x14ac:dyDescent="0.25">
      <c r="B36" s="14" t="s">
        <v>64</v>
      </c>
      <c r="C36" s="10" t="s">
        <v>67</v>
      </c>
      <c r="D36" s="7" t="s">
        <v>1</v>
      </c>
      <c r="E36" s="7">
        <v>1</v>
      </c>
      <c r="F36" s="1"/>
      <c r="G36" s="8">
        <f t="shared" si="5"/>
        <v>0</v>
      </c>
    </row>
    <row r="37" spans="2:7" x14ac:dyDescent="0.25">
      <c r="B37" s="32" t="s">
        <v>68</v>
      </c>
      <c r="C37" s="33"/>
      <c r="D37" s="33"/>
      <c r="E37" s="33"/>
      <c r="F37" s="33"/>
      <c r="G37" s="20">
        <f>SUM(G38:G40)</f>
        <v>0</v>
      </c>
    </row>
    <row r="38" spans="2:7" ht="30" x14ac:dyDescent="0.25">
      <c r="B38" s="14" t="s">
        <v>69</v>
      </c>
      <c r="C38" s="10" t="s">
        <v>72</v>
      </c>
      <c r="D38" s="7" t="s">
        <v>1</v>
      </c>
      <c r="E38" s="7">
        <v>1</v>
      </c>
      <c r="F38" s="1"/>
      <c r="G38" s="8">
        <f t="shared" ref="G38:G40" si="6">E38*F38</f>
        <v>0</v>
      </c>
    </row>
    <row r="39" spans="2:7" ht="30" x14ac:dyDescent="0.25">
      <c r="B39" s="14" t="s">
        <v>70</v>
      </c>
      <c r="C39" s="10" t="s">
        <v>73</v>
      </c>
      <c r="D39" s="7" t="s">
        <v>1</v>
      </c>
      <c r="E39" s="7">
        <v>1</v>
      </c>
      <c r="F39" s="1"/>
      <c r="G39" s="8">
        <f t="shared" si="6"/>
        <v>0</v>
      </c>
    </row>
    <row r="40" spans="2:7" ht="45" x14ac:dyDescent="0.25">
      <c r="B40" s="14" t="s">
        <v>71</v>
      </c>
      <c r="C40" s="10" t="s">
        <v>74</v>
      </c>
      <c r="D40" s="7" t="s">
        <v>1</v>
      </c>
      <c r="E40" s="7">
        <v>1</v>
      </c>
      <c r="F40" s="1"/>
      <c r="G40" s="8">
        <f t="shared" si="6"/>
        <v>0</v>
      </c>
    </row>
    <row r="41" spans="2:7" x14ac:dyDescent="0.25">
      <c r="B41" s="32" t="s">
        <v>75</v>
      </c>
      <c r="C41" s="33"/>
      <c r="D41" s="33"/>
      <c r="E41" s="33"/>
      <c r="F41" s="33"/>
      <c r="G41" s="20">
        <f>SUM(G42:G43)</f>
        <v>0</v>
      </c>
    </row>
    <row r="42" spans="2:7" ht="30" x14ac:dyDescent="0.25">
      <c r="B42" s="14" t="s">
        <v>76</v>
      </c>
      <c r="C42" s="10" t="s">
        <v>78</v>
      </c>
      <c r="D42" s="7" t="s">
        <v>1</v>
      </c>
      <c r="E42" s="7">
        <v>1</v>
      </c>
      <c r="F42" s="1"/>
      <c r="G42" s="8">
        <f t="shared" ref="G42:G43" si="7">E42*F42</f>
        <v>0</v>
      </c>
    </row>
    <row r="43" spans="2:7" ht="30" x14ac:dyDescent="0.25">
      <c r="B43" s="14" t="s">
        <v>77</v>
      </c>
      <c r="C43" s="10" t="s">
        <v>79</v>
      </c>
      <c r="D43" s="7" t="s">
        <v>1</v>
      </c>
      <c r="E43" s="7">
        <v>1</v>
      </c>
      <c r="F43" s="1"/>
      <c r="G43" s="8">
        <f t="shared" si="7"/>
        <v>0</v>
      </c>
    </row>
    <row r="44" spans="2:7" x14ac:dyDescent="0.25">
      <c r="B44" s="32" t="s">
        <v>80</v>
      </c>
      <c r="C44" s="33"/>
      <c r="D44" s="33"/>
      <c r="E44" s="33"/>
      <c r="F44" s="33"/>
      <c r="G44" s="20">
        <f>SUM(G45:G47)</f>
        <v>0</v>
      </c>
    </row>
    <row r="45" spans="2:7" ht="30" x14ac:dyDescent="0.25">
      <c r="B45" s="14" t="s">
        <v>81</v>
      </c>
      <c r="C45" s="10" t="s">
        <v>84</v>
      </c>
      <c r="D45" s="7" t="s">
        <v>1</v>
      </c>
      <c r="E45" s="7">
        <v>1</v>
      </c>
      <c r="F45" s="1"/>
      <c r="G45" s="8">
        <f t="shared" ref="G45:G47" si="8">E45*F45</f>
        <v>0</v>
      </c>
    </row>
    <row r="46" spans="2:7" ht="30" x14ac:dyDescent="0.25">
      <c r="B46" s="14" t="s">
        <v>82</v>
      </c>
      <c r="C46" s="10" t="s">
        <v>85</v>
      </c>
      <c r="D46" s="7" t="s">
        <v>1</v>
      </c>
      <c r="E46" s="7">
        <v>1</v>
      </c>
      <c r="F46" s="1"/>
      <c r="G46" s="8">
        <f t="shared" si="8"/>
        <v>0</v>
      </c>
    </row>
    <row r="47" spans="2:7" ht="45" x14ac:dyDescent="0.25">
      <c r="B47" s="14" t="s">
        <v>83</v>
      </c>
      <c r="C47" s="10" t="s">
        <v>86</v>
      </c>
      <c r="D47" s="7" t="s">
        <v>1</v>
      </c>
      <c r="E47" s="7">
        <v>1</v>
      </c>
      <c r="F47" s="1"/>
      <c r="G47" s="8">
        <f t="shared" si="8"/>
        <v>0</v>
      </c>
    </row>
    <row r="48" spans="2:7" x14ac:dyDescent="0.25">
      <c r="B48" s="32" t="s">
        <v>87</v>
      </c>
      <c r="C48" s="33"/>
      <c r="D48" s="33"/>
      <c r="E48" s="33"/>
      <c r="F48" s="33"/>
      <c r="G48" s="20">
        <f>SUM(G49:G51)</f>
        <v>0</v>
      </c>
    </row>
    <row r="49" spans="2:7" ht="30" x14ac:dyDescent="0.25">
      <c r="B49" s="14" t="s">
        <v>88</v>
      </c>
      <c r="C49" s="10" t="s">
        <v>91</v>
      </c>
      <c r="D49" s="7" t="s">
        <v>1</v>
      </c>
      <c r="E49" s="7">
        <v>1</v>
      </c>
      <c r="F49" s="1"/>
      <c r="G49" s="8">
        <f t="shared" ref="G49:G51" si="9">E49*F49</f>
        <v>0</v>
      </c>
    </row>
    <row r="50" spans="2:7" ht="30" x14ac:dyDescent="0.25">
      <c r="B50" s="14" t="s">
        <v>89</v>
      </c>
      <c r="C50" s="10" t="s">
        <v>92</v>
      </c>
      <c r="D50" s="7" t="s">
        <v>1</v>
      </c>
      <c r="E50" s="7">
        <v>1</v>
      </c>
      <c r="F50" s="1"/>
      <c r="G50" s="8">
        <f t="shared" si="9"/>
        <v>0</v>
      </c>
    </row>
    <row r="51" spans="2:7" ht="45" x14ac:dyDescent="0.25">
      <c r="B51" s="14" t="s">
        <v>90</v>
      </c>
      <c r="C51" s="10" t="s">
        <v>93</v>
      </c>
      <c r="D51" s="7" t="s">
        <v>1</v>
      </c>
      <c r="E51" s="7">
        <v>1</v>
      </c>
      <c r="F51" s="1"/>
      <c r="G51" s="8">
        <f t="shared" si="9"/>
        <v>0</v>
      </c>
    </row>
    <row r="52" spans="2:7" x14ac:dyDescent="0.25">
      <c r="B52" s="32" t="s">
        <v>94</v>
      </c>
      <c r="C52" s="33"/>
      <c r="D52" s="33"/>
      <c r="E52" s="33"/>
      <c r="F52" s="33"/>
      <c r="G52" s="20">
        <f>SUM(G53:G54)</f>
        <v>0</v>
      </c>
    </row>
    <row r="53" spans="2:7" ht="30" x14ac:dyDescent="0.25">
      <c r="B53" s="14" t="s">
        <v>95</v>
      </c>
      <c r="C53" s="10" t="s">
        <v>97</v>
      </c>
      <c r="D53" s="7" t="s">
        <v>1</v>
      </c>
      <c r="E53" s="7">
        <v>9</v>
      </c>
      <c r="F53" s="1"/>
      <c r="G53" s="8">
        <f t="shared" ref="G53:G54" si="10">E53*F53</f>
        <v>0</v>
      </c>
    </row>
    <row r="54" spans="2:7" ht="30" x14ac:dyDescent="0.25">
      <c r="B54" s="14" t="s">
        <v>96</v>
      </c>
      <c r="C54" s="10" t="s">
        <v>98</v>
      </c>
      <c r="D54" s="7" t="s">
        <v>1</v>
      </c>
      <c r="E54" s="7">
        <v>9</v>
      </c>
      <c r="F54" s="1"/>
      <c r="G54" s="8">
        <f t="shared" si="10"/>
        <v>0</v>
      </c>
    </row>
    <row r="55" spans="2:7" x14ac:dyDescent="0.25">
      <c r="B55" s="32" t="s">
        <v>99</v>
      </c>
      <c r="C55" s="33"/>
      <c r="D55" s="33"/>
      <c r="E55" s="33"/>
      <c r="F55" s="33"/>
      <c r="G55" s="20">
        <f>SUM(G56:G57)</f>
        <v>0</v>
      </c>
    </row>
    <row r="56" spans="2:7" ht="30" x14ac:dyDescent="0.25">
      <c r="B56" s="14" t="s">
        <v>100</v>
      </c>
      <c r="C56" s="10" t="s">
        <v>102</v>
      </c>
      <c r="D56" s="7" t="s">
        <v>1</v>
      </c>
      <c r="E56" s="7">
        <v>1</v>
      </c>
      <c r="F56" s="1"/>
      <c r="G56" s="8">
        <f t="shared" ref="G56:G57" si="11">E56*F56</f>
        <v>0</v>
      </c>
    </row>
    <row r="57" spans="2:7" ht="30" x14ac:dyDescent="0.25">
      <c r="B57" s="14" t="s">
        <v>101</v>
      </c>
      <c r="C57" s="10" t="s">
        <v>103</v>
      </c>
      <c r="D57" s="7" t="s">
        <v>1</v>
      </c>
      <c r="E57" s="7">
        <v>1</v>
      </c>
      <c r="F57" s="1"/>
      <c r="G57" s="8">
        <f t="shared" si="11"/>
        <v>0</v>
      </c>
    </row>
    <row r="58" spans="2:7" x14ac:dyDescent="0.25">
      <c r="B58" s="32" t="s">
        <v>104</v>
      </c>
      <c r="C58" s="33"/>
      <c r="D58" s="33"/>
      <c r="E58" s="33"/>
      <c r="F58" s="33"/>
      <c r="G58" s="20">
        <f>SUM(G59)</f>
        <v>0</v>
      </c>
    </row>
    <row r="59" spans="2:7" ht="30" x14ac:dyDescent="0.25">
      <c r="B59" s="14" t="s">
        <v>106</v>
      </c>
      <c r="C59" s="10" t="s">
        <v>105</v>
      </c>
      <c r="D59" s="7" t="s">
        <v>1</v>
      </c>
      <c r="E59" s="7">
        <v>1</v>
      </c>
      <c r="F59" s="1"/>
      <c r="G59" s="8">
        <f t="shared" ref="G59" si="12">E59*F59</f>
        <v>0</v>
      </c>
    </row>
    <row r="60" spans="2:7" x14ac:dyDescent="0.25">
      <c r="B60" s="32" t="s">
        <v>107</v>
      </c>
      <c r="C60" s="33"/>
      <c r="D60" s="33"/>
      <c r="E60" s="33"/>
      <c r="F60" s="33"/>
      <c r="G60" s="20">
        <f>SUM(G61)</f>
        <v>0</v>
      </c>
    </row>
    <row r="61" spans="2:7" ht="30" x14ac:dyDescent="0.25">
      <c r="B61" s="14" t="s">
        <v>108</v>
      </c>
      <c r="C61" s="10" t="s">
        <v>109</v>
      </c>
      <c r="D61" s="7" t="s">
        <v>1</v>
      </c>
      <c r="E61" s="7">
        <v>1</v>
      </c>
      <c r="F61" s="1"/>
      <c r="G61" s="8">
        <f t="shared" ref="G61" si="13">E61*F61</f>
        <v>0</v>
      </c>
    </row>
    <row r="62" spans="2:7" x14ac:dyDescent="0.25">
      <c r="B62" s="32" t="s">
        <v>110</v>
      </c>
      <c r="C62" s="33"/>
      <c r="D62" s="33"/>
      <c r="E62" s="33"/>
      <c r="F62" s="33"/>
      <c r="G62" s="20">
        <f>SUM(G63:G64)</f>
        <v>0</v>
      </c>
    </row>
    <row r="63" spans="2:7" ht="30" x14ac:dyDescent="0.25">
      <c r="B63" s="14" t="s">
        <v>111</v>
      </c>
      <c r="C63" s="10" t="s">
        <v>113</v>
      </c>
      <c r="D63" s="7" t="s">
        <v>1</v>
      </c>
      <c r="E63" s="7">
        <v>1</v>
      </c>
      <c r="F63" s="1"/>
      <c r="G63" s="8">
        <f t="shared" ref="G63:G64" si="14">E63*F63</f>
        <v>0</v>
      </c>
    </row>
    <row r="64" spans="2:7" ht="30" x14ac:dyDescent="0.25">
      <c r="B64" s="14" t="s">
        <v>112</v>
      </c>
      <c r="C64" s="10" t="s">
        <v>114</v>
      </c>
      <c r="D64" s="7" t="s">
        <v>1</v>
      </c>
      <c r="E64" s="7">
        <v>1</v>
      </c>
      <c r="F64" s="1"/>
      <c r="G64" s="8">
        <f t="shared" si="14"/>
        <v>0</v>
      </c>
    </row>
    <row r="65" spans="2:7" x14ac:dyDescent="0.25">
      <c r="B65" s="32" t="s">
        <v>148</v>
      </c>
      <c r="C65" s="33"/>
      <c r="D65" s="33"/>
      <c r="E65" s="33"/>
      <c r="F65" s="33"/>
      <c r="G65" s="20">
        <f>SUM(G66:G67)</f>
        <v>0</v>
      </c>
    </row>
    <row r="66" spans="2:7" ht="30" x14ac:dyDescent="0.25">
      <c r="B66" s="14" t="s">
        <v>151</v>
      </c>
      <c r="C66" s="10" t="s">
        <v>149</v>
      </c>
      <c r="D66" s="7" t="s">
        <v>1</v>
      </c>
      <c r="E66" s="7">
        <v>3</v>
      </c>
      <c r="F66" s="1"/>
      <c r="G66" s="8">
        <f t="shared" ref="G66:G67" si="15">E66*F66</f>
        <v>0</v>
      </c>
    </row>
    <row r="67" spans="2:7" ht="30" x14ac:dyDescent="0.25">
      <c r="B67" s="14" t="s">
        <v>152</v>
      </c>
      <c r="C67" s="10" t="s">
        <v>150</v>
      </c>
      <c r="D67" s="7" t="s">
        <v>1</v>
      </c>
      <c r="E67" s="7">
        <v>3</v>
      </c>
      <c r="F67" s="1"/>
      <c r="G67" s="8">
        <f t="shared" si="15"/>
        <v>0</v>
      </c>
    </row>
    <row r="68" spans="2:7" x14ac:dyDescent="0.25">
      <c r="B68" s="29"/>
      <c r="C68" s="30"/>
      <c r="D68" s="30"/>
      <c r="E68" s="30"/>
      <c r="F68" s="30"/>
      <c r="G68" s="31"/>
    </row>
    <row r="69" spans="2:7" ht="15.75" x14ac:dyDescent="0.25">
      <c r="B69" s="34" t="s">
        <v>116</v>
      </c>
      <c r="C69" s="35"/>
      <c r="D69" s="35"/>
      <c r="E69" s="35"/>
      <c r="F69" s="35"/>
      <c r="G69" s="21">
        <f>G70+G74+G78+G82</f>
        <v>0</v>
      </c>
    </row>
    <row r="70" spans="2:7" x14ac:dyDescent="0.25">
      <c r="B70" s="32" t="s">
        <v>117</v>
      </c>
      <c r="C70" s="33"/>
      <c r="D70" s="33"/>
      <c r="E70" s="33"/>
      <c r="F70" s="33"/>
      <c r="G70" s="20">
        <f>SUM(G71:G73)</f>
        <v>0</v>
      </c>
    </row>
    <row r="71" spans="2:7" ht="30" x14ac:dyDescent="0.25">
      <c r="B71" s="14" t="s">
        <v>118</v>
      </c>
      <c r="C71" s="10" t="s">
        <v>121</v>
      </c>
      <c r="D71" s="7" t="s">
        <v>1</v>
      </c>
      <c r="E71" s="7">
        <v>1</v>
      </c>
      <c r="F71" s="1"/>
      <c r="G71" s="8">
        <f t="shared" ref="G71:G73" si="16">E71*F71</f>
        <v>0</v>
      </c>
    </row>
    <row r="72" spans="2:7" ht="30" x14ac:dyDescent="0.25">
      <c r="B72" s="14" t="s">
        <v>119</v>
      </c>
      <c r="C72" s="10" t="s">
        <v>123</v>
      </c>
      <c r="D72" s="7" t="s">
        <v>1</v>
      </c>
      <c r="E72" s="7">
        <v>1</v>
      </c>
      <c r="F72" s="1"/>
      <c r="G72" s="8">
        <f t="shared" si="16"/>
        <v>0</v>
      </c>
    </row>
    <row r="73" spans="2:7" ht="45" x14ac:dyDescent="0.25">
      <c r="B73" s="14" t="s">
        <v>120</v>
      </c>
      <c r="C73" s="10" t="s">
        <v>122</v>
      </c>
      <c r="D73" s="7" t="s">
        <v>1</v>
      </c>
      <c r="E73" s="7">
        <v>1</v>
      </c>
      <c r="F73" s="1"/>
      <c r="G73" s="8">
        <f t="shared" si="16"/>
        <v>0</v>
      </c>
    </row>
    <row r="74" spans="2:7" x14ac:dyDescent="0.25">
      <c r="B74" s="32" t="s">
        <v>124</v>
      </c>
      <c r="C74" s="33"/>
      <c r="D74" s="33"/>
      <c r="E74" s="33"/>
      <c r="F74" s="33"/>
      <c r="G74" s="20">
        <f>SUM(G75:G77)</f>
        <v>0</v>
      </c>
    </row>
    <row r="75" spans="2:7" ht="30" x14ac:dyDescent="0.25">
      <c r="B75" s="14" t="s">
        <v>125</v>
      </c>
      <c r="C75" s="10" t="s">
        <v>128</v>
      </c>
      <c r="D75" s="7" t="s">
        <v>1</v>
      </c>
      <c r="E75" s="7">
        <v>1</v>
      </c>
      <c r="F75" s="1"/>
      <c r="G75" s="8">
        <f t="shared" ref="G75:G77" si="17">E75*F75</f>
        <v>0</v>
      </c>
    </row>
    <row r="76" spans="2:7" ht="45" x14ac:dyDescent="0.25">
      <c r="B76" s="14" t="s">
        <v>126</v>
      </c>
      <c r="C76" s="10" t="s">
        <v>129</v>
      </c>
      <c r="D76" s="7" t="s">
        <v>1</v>
      </c>
      <c r="E76" s="7">
        <v>1</v>
      </c>
      <c r="F76" s="1"/>
      <c r="G76" s="8">
        <f t="shared" si="17"/>
        <v>0</v>
      </c>
    </row>
    <row r="77" spans="2:7" ht="45" x14ac:dyDescent="0.25">
      <c r="B77" s="14" t="s">
        <v>127</v>
      </c>
      <c r="C77" s="10" t="s">
        <v>130</v>
      </c>
      <c r="D77" s="7" t="s">
        <v>1</v>
      </c>
      <c r="E77" s="7">
        <v>1</v>
      </c>
      <c r="F77" s="1"/>
      <c r="G77" s="8">
        <f t="shared" si="17"/>
        <v>0</v>
      </c>
    </row>
    <row r="78" spans="2:7" x14ac:dyDescent="0.25">
      <c r="B78" s="32" t="s">
        <v>131</v>
      </c>
      <c r="C78" s="33"/>
      <c r="D78" s="33"/>
      <c r="E78" s="33"/>
      <c r="F78" s="33"/>
      <c r="G78" s="20">
        <f>SUM(G79:G81)</f>
        <v>0</v>
      </c>
    </row>
    <row r="79" spans="2:7" ht="30" x14ac:dyDescent="0.25">
      <c r="B79" s="14" t="s">
        <v>132</v>
      </c>
      <c r="C79" s="10" t="s">
        <v>135</v>
      </c>
      <c r="D79" s="7" t="s">
        <v>1</v>
      </c>
      <c r="E79" s="7">
        <v>1</v>
      </c>
      <c r="F79" s="1"/>
      <c r="G79" s="8">
        <f t="shared" ref="G79:G81" si="18">E79*F79</f>
        <v>0</v>
      </c>
    </row>
    <row r="80" spans="2:7" ht="30" x14ac:dyDescent="0.25">
      <c r="B80" s="14" t="s">
        <v>133</v>
      </c>
      <c r="C80" s="10" t="s">
        <v>136</v>
      </c>
      <c r="D80" s="7" t="s">
        <v>1</v>
      </c>
      <c r="E80" s="7">
        <v>1</v>
      </c>
      <c r="F80" s="1"/>
      <c r="G80" s="8">
        <f t="shared" si="18"/>
        <v>0</v>
      </c>
    </row>
    <row r="81" spans="2:7" ht="45" x14ac:dyDescent="0.25">
      <c r="B81" s="14" t="s">
        <v>134</v>
      </c>
      <c r="C81" s="10" t="s">
        <v>137</v>
      </c>
      <c r="D81" s="7" t="s">
        <v>1</v>
      </c>
      <c r="E81" s="7">
        <v>1</v>
      </c>
      <c r="F81" s="1"/>
      <c r="G81" s="8">
        <f t="shared" si="18"/>
        <v>0</v>
      </c>
    </row>
    <row r="82" spans="2:7" x14ac:dyDescent="0.25">
      <c r="B82" s="32" t="s">
        <v>141</v>
      </c>
      <c r="C82" s="33"/>
      <c r="D82" s="33"/>
      <c r="E82" s="33"/>
      <c r="F82" s="33"/>
      <c r="G82" s="20">
        <f>SUM(G83:G85)</f>
        <v>0</v>
      </c>
    </row>
    <row r="83" spans="2:7" ht="30" x14ac:dyDescent="0.25">
      <c r="B83" s="14" t="s">
        <v>138</v>
      </c>
      <c r="C83" s="10" t="s">
        <v>142</v>
      </c>
      <c r="D83" s="7" t="s">
        <v>1</v>
      </c>
      <c r="E83" s="7">
        <v>1</v>
      </c>
      <c r="F83" s="1"/>
      <c r="G83" s="8">
        <f t="shared" ref="G83:G85" si="19">E83*F83</f>
        <v>0</v>
      </c>
    </row>
    <row r="84" spans="2:7" ht="45" x14ac:dyDescent="0.25">
      <c r="B84" s="14" t="s">
        <v>139</v>
      </c>
      <c r="C84" s="10" t="s">
        <v>143</v>
      </c>
      <c r="D84" s="7" t="s">
        <v>1</v>
      </c>
      <c r="E84" s="7">
        <v>1</v>
      </c>
      <c r="F84" s="1"/>
      <c r="G84" s="8">
        <f t="shared" si="19"/>
        <v>0</v>
      </c>
    </row>
    <row r="85" spans="2:7" ht="45" x14ac:dyDescent="0.25">
      <c r="B85" s="14" t="s">
        <v>140</v>
      </c>
      <c r="C85" s="10" t="s">
        <v>144</v>
      </c>
      <c r="D85" s="7" t="s">
        <v>1</v>
      </c>
      <c r="E85" s="7">
        <v>1</v>
      </c>
      <c r="F85" s="1"/>
      <c r="G85" s="8">
        <f t="shared" si="19"/>
        <v>0</v>
      </c>
    </row>
    <row r="86" spans="2:7" x14ac:dyDescent="0.25">
      <c r="B86" s="29"/>
      <c r="C86" s="30"/>
      <c r="D86" s="30"/>
      <c r="E86" s="30"/>
      <c r="F86" s="30"/>
      <c r="G86" s="31"/>
    </row>
    <row r="87" spans="2:7" ht="15.75" x14ac:dyDescent="0.25">
      <c r="B87" s="34" t="s">
        <v>145</v>
      </c>
      <c r="C87" s="35"/>
      <c r="D87" s="35"/>
      <c r="E87" s="35"/>
      <c r="F87" s="35"/>
      <c r="G87" s="21">
        <f>SUM(G88:G93)</f>
        <v>0</v>
      </c>
    </row>
    <row r="88" spans="2:7" ht="30" x14ac:dyDescent="0.25">
      <c r="B88" s="14" t="s">
        <v>13</v>
      </c>
      <c r="C88" s="10" t="s">
        <v>14</v>
      </c>
      <c r="D88" s="7" t="s">
        <v>1</v>
      </c>
      <c r="E88" s="7">
        <v>1</v>
      </c>
      <c r="F88" s="1"/>
      <c r="G88" s="8">
        <f>E88*F88</f>
        <v>0</v>
      </c>
    </row>
    <row r="89" spans="2:7" ht="30" x14ac:dyDescent="0.25">
      <c r="B89" s="14" t="s">
        <v>15</v>
      </c>
      <c r="C89" s="10" t="s">
        <v>16</v>
      </c>
      <c r="D89" s="7" t="s">
        <v>1</v>
      </c>
      <c r="E89" s="7">
        <v>1</v>
      </c>
      <c r="F89" s="1"/>
      <c r="G89" s="8">
        <f t="shared" ref="G89:G93" si="20">E89*F89</f>
        <v>0</v>
      </c>
    </row>
    <row r="90" spans="2:7" ht="30" x14ac:dyDescent="0.25">
      <c r="B90" s="14" t="s">
        <v>17</v>
      </c>
      <c r="C90" s="10" t="s">
        <v>18</v>
      </c>
      <c r="D90" s="7" t="s">
        <v>1</v>
      </c>
      <c r="E90" s="7">
        <v>1</v>
      </c>
      <c r="F90" s="1"/>
      <c r="G90" s="8">
        <f t="shared" si="20"/>
        <v>0</v>
      </c>
    </row>
    <row r="91" spans="2:7" ht="30" x14ac:dyDescent="0.25">
      <c r="B91" s="14" t="s">
        <v>19</v>
      </c>
      <c r="C91" s="10" t="s">
        <v>20</v>
      </c>
      <c r="D91" s="7" t="s">
        <v>1</v>
      </c>
      <c r="E91" s="7">
        <v>1</v>
      </c>
      <c r="F91" s="1"/>
      <c r="G91" s="8">
        <f t="shared" si="20"/>
        <v>0</v>
      </c>
    </row>
    <row r="92" spans="2:7" ht="30" x14ac:dyDescent="0.25">
      <c r="B92" s="14" t="s">
        <v>21</v>
      </c>
      <c r="C92" s="10" t="s">
        <v>22</v>
      </c>
      <c r="D92" s="7" t="s">
        <v>1</v>
      </c>
      <c r="E92" s="7">
        <v>1</v>
      </c>
      <c r="F92" s="1"/>
      <c r="G92" s="8">
        <f t="shared" si="20"/>
        <v>0</v>
      </c>
    </row>
    <row r="93" spans="2:7" ht="30" x14ac:dyDescent="0.25">
      <c r="B93" s="14" t="s">
        <v>23</v>
      </c>
      <c r="C93" s="10" t="s">
        <v>24</v>
      </c>
      <c r="D93" s="7" t="s">
        <v>1</v>
      </c>
      <c r="E93" s="7">
        <v>1</v>
      </c>
      <c r="F93" s="1"/>
      <c r="G93" s="8">
        <f t="shared" si="20"/>
        <v>0</v>
      </c>
    </row>
    <row r="94" spans="2:7" x14ac:dyDescent="0.25">
      <c r="B94" s="29"/>
      <c r="C94" s="30"/>
      <c r="D94" s="30"/>
      <c r="E94" s="30"/>
      <c r="F94" s="30"/>
      <c r="G94" s="31"/>
    </row>
    <row r="95" spans="2:7" ht="18.75" x14ac:dyDescent="0.25">
      <c r="B95" s="27" t="s">
        <v>147</v>
      </c>
      <c r="C95" s="28"/>
      <c r="D95" s="28"/>
      <c r="E95" s="28"/>
      <c r="F95" s="28"/>
      <c r="G95" s="22">
        <f>SUM(G96:G97)</f>
        <v>0</v>
      </c>
    </row>
    <row r="96" spans="2:7" ht="30" x14ac:dyDescent="0.25">
      <c r="B96" s="14" t="s">
        <v>25</v>
      </c>
      <c r="C96" s="10" t="s">
        <v>154</v>
      </c>
      <c r="D96" s="7" t="s">
        <v>1</v>
      </c>
      <c r="E96" s="7">
        <v>1</v>
      </c>
      <c r="F96" s="1"/>
      <c r="G96" s="8">
        <f t="shared" ref="G96:G97" si="21">E96*F96</f>
        <v>0</v>
      </c>
    </row>
    <row r="97" spans="2:7" ht="30.75" thickBot="1" x14ac:dyDescent="0.3">
      <c r="B97" s="15" t="s">
        <v>26</v>
      </c>
      <c r="C97" s="16" t="s">
        <v>155</v>
      </c>
      <c r="D97" s="17" t="s">
        <v>1</v>
      </c>
      <c r="E97" s="17">
        <v>1</v>
      </c>
      <c r="F97" s="18"/>
      <c r="G97" s="19">
        <f t="shared" si="21"/>
        <v>0</v>
      </c>
    </row>
    <row r="98" spans="2:7" ht="15.75" thickBot="1" x14ac:dyDescent="0.3">
      <c r="B98" s="48"/>
      <c r="C98" s="48"/>
      <c r="D98" s="48"/>
      <c r="E98" s="48"/>
      <c r="F98" s="48"/>
      <c r="G98" s="48"/>
    </row>
    <row r="99" spans="2:7" s="24" customFormat="1" ht="15" customHeight="1" x14ac:dyDescent="0.25">
      <c r="B99" s="37" t="s">
        <v>10</v>
      </c>
      <c r="C99" s="49" t="s">
        <v>5</v>
      </c>
      <c r="D99" s="49"/>
      <c r="E99" s="49"/>
      <c r="F99" s="49"/>
      <c r="G99" s="23">
        <f>G9+G15+G95</f>
        <v>0</v>
      </c>
    </row>
    <row r="100" spans="2:7" s="24" customFormat="1" ht="18.75" x14ac:dyDescent="0.25">
      <c r="B100" s="38"/>
      <c r="C100" s="50" t="s">
        <v>7</v>
      </c>
      <c r="D100" s="50"/>
      <c r="E100" s="50"/>
      <c r="F100" s="50"/>
      <c r="G100" s="25">
        <f>ROUNDUP(G99*0.21,2)</f>
        <v>0</v>
      </c>
    </row>
    <row r="101" spans="2:7" s="24" customFormat="1" ht="19.5" thickBot="1" x14ac:dyDescent="0.3">
      <c r="B101" s="39"/>
      <c r="C101" s="51" t="s">
        <v>6</v>
      </c>
      <c r="D101" s="51"/>
      <c r="E101" s="51"/>
      <c r="F101" s="51"/>
      <c r="G101" s="26">
        <f>G99+G100</f>
        <v>0</v>
      </c>
    </row>
    <row r="102" spans="2:7" x14ac:dyDescent="0.25">
      <c r="B102" s="48"/>
      <c r="C102" s="48"/>
      <c r="D102" s="48"/>
      <c r="E102" s="48"/>
      <c r="F102" s="48"/>
      <c r="G102" s="48"/>
    </row>
    <row r="103" spans="2:7" x14ac:dyDescent="0.25">
      <c r="B103" s="36"/>
      <c r="C103" s="36"/>
      <c r="D103" s="36"/>
      <c r="E103" s="36"/>
      <c r="F103" s="36"/>
      <c r="G103" s="36"/>
    </row>
    <row r="104" spans="2:7" x14ac:dyDescent="0.25">
      <c r="B104" s="36"/>
      <c r="C104" s="36"/>
      <c r="D104" s="36"/>
      <c r="E104" s="36"/>
      <c r="F104" s="36"/>
      <c r="G104" s="36"/>
    </row>
    <row r="105" spans="2:7" x14ac:dyDescent="0.25">
      <c r="B105" s="36"/>
      <c r="C105" s="36"/>
      <c r="D105" s="36"/>
      <c r="E105" s="36"/>
      <c r="F105" s="36"/>
      <c r="G105" s="36"/>
    </row>
    <row r="106" spans="2:7" x14ac:dyDescent="0.25">
      <c r="B106" s="36"/>
      <c r="C106" s="36"/>
      <c r="D106" s="36"/>
      <c r="E106" s="36"/>
      <c r="F106" s="36"/>
      <c r="G106" s="36"/>
    </row>
    <row r="107" spans="2:7" x14ac:dyDescent="0.25">
      <c r="B107" s="36"/>
      <c r="C107" s="36"/>
      <c r="D107" s="36"/>
      <c r="E107" s="36"/>
      <c r="F107" s="36"/>
      <c r="G107" s="36"/>
    </row>
  </sheetData>
  <mergeCells count="42">
    <mergeCell ref="B68:G68"/>
    <mergeCell ref="B69:F69"/>
    <mergeCell ref="B58:F58"/>
    <mergeCell ref="B60:F60"/>
    <mergeCell ref="B62:F62"/>
    <mergeCell ref="B16:F16"/>
    <mergeCell ref="B41:F41"/>
    <mergeCell ref="B44:F44"/>
    <mergeCell ref="B48:F48"/>
    <mergeCell ref="B52:F52"/>
    <mergeCell ref="B103:G107"/>
    <mergeCell ref="B99:B101"/>
    <mergeCell ref="B1:G1"/>
    <mergeCell ref="B2:G2"/>
    <mergeCell ref="B4:G4"/>
    <mergeCell ref="B5:G5"/>
    <mergeCell ref="B8:G8"/>
    <mergeCell ref="B7:C7"/>
    <mergeCell ref="B102:G102"/>
    <mergeCell ref="B98:G98"/>
    <mergeCell ref="C99:F99"/>
    <mergeCell ref="C100:F100"/>
    <mergeCell ref="C101:F101"/>
    <mergeCell ref="B14:G14"/>
    <mergeCell ref="B9:F9"/>
    <mergeCell ref="B17:F17"/>
    <mergeCell ref="B15:F15"/>
    <mergeCell ref="B95:F95"/>
    <mergeCell ref="B94:G94"/>
    <mergeCell ref="B65:F65"/>
    <mergeCell ref="B74:F74"/>
    <mergeCell ref="B70:F70"/>
    <mergeCell ref="B78:F78"/>
    <mergeCell ref="B82:F82"/>
    <mergeCell ref="B87:F87"/>
    <mergeCell ref="B86:G86"/>
    <mergeCell ref="B55:F55"/>
    <mergeCell ref="B21:F21"/>
    <mergeCell ref="B25:F25"/>
    <mergeCell ref="B29:F29"/>
    <mergeCell ref="B33:F33"/>
    <mergeCell ref="B37:F37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2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Nabídková_cena</vt:lpstr>
      <vt:lpstr>Nabídková_cena!Oblast_tisku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Ezr</dc:creator>
  <cp:lastModifiedBy>Martina Hofmanová, DiS.</cp:lastModifiedBy>
  <cp:lastPrinted>2020-02-17T14:34:35Z</cp:lastPrinted>
  <dcterms:created xsi:type="dcterms:W3CDTF">2019-04-05T06:19:53Z</dcterms:created>
  <dcterms:modified xsi:type="dcterms:W3CDTF">2026-04-17T07:06:43Z</dcterms:modified>
</cp:coreProperties>
</file>