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50" windowHeight="9240" activeTab="0"/>
  </bookViews>
  <sheets>
    <sheet name="1 rok" sheetId="1" r:id="rId1"/>
  </sheets>
  <definedNames>
    <definedName name="_xlnm._FilterDatabase" localSheetId="0" hidden="1">'1 rok'!$B$11:$G$42</definedName>
  </definedNames>
  <calcPr fullCalcOnLoad="1"/>
</workbook>
</file>

<file path=xl/sharedStrings.xml><?xml version="1.0" encoding="utf-8"?>
<sst xmlns="http://schemas.openxmlformats.org/spreadsheetml/2006/main" count="87" uniqueCount="49">
  <si>
    <t>MJ</t>
  </si>
  <si>
    <t>ks</t>
  </si>
  <si>
    <t>1 ks</t>
  </si>
  <si>
    <t>Cena za MJ
(Kč bez DPH)</t>
  </si>
  <si>
    <t>Nabídková cena
(Kč bez DPH)</t>
  </si>
  <si>
    <t>Velikost balení</t>
  </si>
  <si>
    <t>IČ:</t>
  </si>
  <si>
    <t>Statutární orgán nebo osoba příslušně zmocněná:</t>
  </si>
  <si>
    <t>Název požadované položky</t>
  </si>
  <si>
    <t>Název firmy:</t>
  </si>
  <si>
    <t>Identifikace uchazeče:</t>
  </si>
  <si>
    <t>Jednotkové ceny – kalkulační vzorec</t>
  </si>
  <si>
    <t>Předpokládané
množství MJ za 1 rok</t>
  </si>
  <si>
    <t xml:space="preserve">celkem cena </t>
  </si>
  <si>
    <t>zbytek odhad</t>
  </si>
  <si>
    <t>celkem počet ks/1 rok</t>
  </si>
  <si>
    <t>Jednotková cena /MJ bez DPH</t>
  </si>
  <si>
    <t xml:space="preserve">Uchazeč vyplní pouze žlutě podbarvená pole! </t>
  </si>
  <si>
    <t>celkem počet MJ/4 roky</t>
  </si>
  <si>
    <t>Celková cena včetně DPH/ 4 roky</t>
  </si>
  <si>
    <t>Číslo části VZ</t>
  </si>
  <si>
    <t>DPH 21% za 4 roky</t>
  </si>
  <si>
    <t>Příloha č. 1</t>
  </si>
  <si>
    <t>Kalhoty Softshell - konfekce - pánské</t>
  </si>
  <si>
    <t>Kalhoty Softshell - konfekce - dámské</t>
  </si>
  <si>
    <t>kalhoty Softshell - na míru - pánské</t>
  </si>
  <si>
    <t>kalhoty softshell - na míru - dámské</t>
  </si>
  <si>
    <t>Kalhoty letní RIP - STOP - konfekce - pánské</t>
  </si>
  <si>
    <t>kalhoty letní RIP - STOP - konfekce - dámské</t>
  </si>
  <si>
    <t>kalhoty letní RIP - STOP - na míru - pánské</t>
  </si>
  <si>
    <t>Kalhoty letní RIP - STOP - na míru - dámské</t>
  </si>
  <si>
    <t>Bunda zimní - konfekce - dámská</t>
  </si>
  <si>
    <t>Bunda zimní - konfekce - pánská</t>
  </si>
  <si>
    <t>Bunda zimní - na míru - pánská</t>
  </si>
  <si>
    <t>Bunda zimní - na míru - dámská</t>
  </si>
  <si>
    <t>Převleková bunda s podšívkou - konfekce - pánská</t>
  </si>
  <si>
    <t>Převleková bunda s podšívkou - konfekce - dámská</t>
  </si>
  <si>
    <t>Převleková bunda s podšívkou - na míru - pánská</t>
  </si>
  <si>
    <t>Převleková bunda s podšívkou - na míru - dámská</t>
  </si>
  <si>
    <t>Bunda Softshell - konfekce - pánská</t>
  </si>
  <si>
    <t>Bunda Softshell - konfekce - dámská</t>
  </si>
  <si>
    <t>Bunda Softshell - na míru - pánská</t>
  </si>
  <si>
    <t>Bunda Softshell - na míru - dámská</t>
  </si>
  <si>
    <t>datum</t>
  </si>
  <si>
    <t>jméno, příjmení a podpis osoby oprávněné jednat jménam či za uchazeče</t>
  </si>
  <si>
    <t>Uchazeč vyplní všechny položky (všechna žlutá políčka) pro každou z částí, na kterou podává nabídku.</t>
  </si>
  <si>
    <t>Údaj ze zeleného poločka uchazeč doplní do krycího listu nabídky.</t>
  </si>
  <si>
    <t>Soupis výstroje k ocenění - část VZ 8 - 12</t>
  </si>
  <si>
    <t>Jednotková cena celkem bez DPH za 4 roky -                                               CENA PRO HODNOCENÍ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</si>
</sst>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#,###"/>
    <numFmt numFmtId="170" formatCode="#"/>
    <numFmt numFmtId="171" formatCode="#,##0.00\ &quot;Kč&quot;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sz val="9"/>
      <name val="Arial CE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6"/>
      <name val="Calibri"/>
      <family val="2"/>
    </font>
    <font>
      <i/>
      <sz val="10"/>
      <color indexed="10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left" vertical="center" wrapText="1" indent="2"/>
    </xf>
    <xf numFmtId="3" fontId="1" fillId="0" borderId="0" xfId="0" applyNumberFormat="1" applyFont="1" applyAlignment="1">
      <alignment horizontal="right" vertical="center" wrapText="1"/>
    </xf>
    <xf numFmtId="0" fontId="0" fillId="0" borderId="0" xfId="0" applyBorder="1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Alignment="1">
      <alignment vertical="center" wrapText="1"/>
    </xf>
    <xf numFmtId="3" fontId="10" fillId="0" borderId="0" xfId="0" applyNumberFormat="1" applyFont="1" applyAlignment="1">
      <alignment horizontal="right" vertical="center" wrapText="1"/>
    </xf>
    <xf numFmtId="3" fontId="10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horizontal="left" vertical="center" wrapText="1" indent="2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4" fontId="6" fillId="0" borderId="12" xfId="0" applyNumberFormat="1" applyFont="1" applyBorder="1" applyAlignment="1">
      <alignment horizontal="right" vertical="center" wrapText="1" indent="1"/>
    </xf>
    <xf numFmtId="3" fontId="10" fillId="34" borderId="12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4" fontId="54" fillId="35" borderId="14" xfId="0" applyNumberFormat="1" applyFont="1" applyFill="1" applyBorder="1" applyAlignment="1">
      <alignment horizontal="right" vertical="center" wrapText="1" indent="1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3" fontId="10" fillId="34" borderId="12" xfId="0" applyNumberFormat="1" applyFont="1" applyFill="1" applyBorder="1" applyAlignment="1">
      <alignment horizontal="right" vertical="center" wrapText="1"/>
    </xf>
    <xf numFmtId="0" fontId="1" fillId="0" borderId="1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71" fontId="1" fillId="0" borderId="15" xfId="0" applyNumberFormat="1" applyFont="1" applyBorder="1" applyAlignment="1">
      <alignment vertical="center" wrapText="1"/>
    </xf>
    <xf numFmtId="0" fontId="1" fillId="0" borderId="15" xfId="0" applyNumberFormat="1" applyFont="1" applyBorder="1" applyAlignment="1">
      <alignment vertical="center" wrapText="1"/>
    </xf>
    <xf numFmtId="171" fontId="1" fillId="0" borderId="16" xfId="0" applyNumberFormat="1" applyFont="1" applyBorder="1" applyAlignment="1">
      <alignment vertical="center" wrapText="1"/>
    </xf>
    <xf numFmtId="0" fontId="11" fillId="0" borderId="0" xfId="0" applyFont="1" applyBorder="1" applyAlignment="1" applyProtection="1">
      <alignment horizontal="center"/>
      <protection/>
    </xf>
    <xf numFmtId="0" fontId="6" fillId="36" borderId="17" xfId="0" applyFont="1" applyFill="1" applyBorder="1" applyAlignment="1" applyProtection="1">
      <alignment horizontal="center" vertical="center" wrapText="1"/>
      <protection/>
    </xf>
    <xf numFmtId="3" fontId="10" fillId="34" borderId="18" xfId="0" applyNumberFormat="1" applyFont="1" applyFill="1" applyBorder="1" applyAlignment="1">
      <alignment horizontal="right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4" fontId="54" fillId="35" borderId="20" xfId="0" applyNumberFormat="1" applyFont="1" applyFill="1" applyBorder="1" applyAlignment="1">
      <alignment horizontal="right" vertical="center" wrapText="1" indent="1"/>
    </xf>
    <xf numFmtId="3" fontId="10" fillId="34" borderId="18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right" vertical="center" wrapText="1" indent="1"/>
    </xf>
    <xf numFmtId="0" fontId="1" fillId="0" borderId="18" xfId="0" applyFont="1" applyBorder="1" applyAlignment="1">
      <alignment vertical="center" wrapText="1"/>
    </xf>
    <xf numFmtId="171" fontId="1" fillId="0" borderId="18" xfId="0" applyNumberFormat="1" applyFont="1" applyBorder="1" applyAlignment="1">
      <alignment vertical="center" wrapText="1"/>
    </xf>
    <xf numFmtId="171" fontId="1" fillId="0" borderId="21" xfId="0" applyNumberFormat="1" applyFont="1" applyBorder="1" applyAlignment="1">
      <alignment vertical="center" wrapText="1"/>
    </xf>
    <xf numFmtId="0" fontId="1" fillId="0" borderId="18" xfId="0" applyNumberFormat="1" applyFont="1" applyBorder="1" applyAlignment="1">
      <alignment vertical="center" wrapText="1"/>
    </xf>
    <xf numFmtId="171" fontId="1" fillId="0" borderId="19" xfId="0" applyNumberFormat="1" applyFont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3" fontId="10" fillId="34" borderId="23" xfId="0" applyNumberFormat="1" applyFont="1" applyFill="1" applyBorder="1" applyAlignment="1">
      <alignment horizontal="right"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4" fontId="54" fillId="35" borderId="25" xfId="0" applyNumberFormat="1" applyFont="1" applyFill="1" applyBorder="1" applyAlignment="1">
      <alignment horizontal="right" vertical="center" wrapText="1" indent="1"/>
    </xf>
    <xf numFmtId="3" fontId="10" fillId="34" borderId="23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right" vertical="center" wrapText="1" indent="1"/>
    </xf>
    <xf numFmtId="0" fontId="1" fillId="0" borderId="26" xfId="0" applyFont="1" applyBorder="1" applyAlignment="1">
      <alignment vertical="center" wrapText="1"/>
    </xf>
    <xf numFmtId="171" fontId="1" fillId="0" borderId="26" xfId="0" applyNumberFormat="1" applyFont="1" applyBorder="1" applyAlignment="1">
      <alignment vertical="center" wrapText="1"/>
    </xf>
    <xf numFmtId="171" fontId="1" fillId="0" borderId="27" xfId="0" applyNumberFormat="1" applyFont="1" applyBorder="1" applyAlignment="1">
      <alignment vertical="center" wrapText="1"/>
    </xf>
    <xf numFmtId="0" fontId="1" fillId="0" borderId="26" xfId="0" applyNumberFormat="1" applyFont="1" applyBorder="1" applyAlignment="1">
      <alignment vertical="center" wrapText="1"/>
    </xf>
    <xf numFmtId="171" fontId="1" fillId="0" borderId="28" xfId="0" applyNumberFormat="1" applyFont="1" applyFill="1" applyBorder="1" applyAlignment="1">
      <alignment vertical="center" wrapText="1"/>
    </xf>
    <xf numFmtId="171" fontId="1" fillId="0" borderId="29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3" fontId="10" fillId="34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4" fontId="54" fillId="35" borderId="0" xfId="0" applyNumberFormat="1" applyFont="1" applyFill="1" applyBorder="1" applyAlignment="1">
      <alignment horizontal="right" vertical="center" wrapText="1" indent="1"/>
    </xf>
    <xf numFmtId="3" fontId="10" fillId="34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 wrapText="1" indent="1"/>
    </xf>
    <xf numFmtId="171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vertical="center" wrapText="1"/>
    </xf>
    <xf numFmtId="171" fontId="1" fillId="0" borderId="0" xfId="0" applyNumberFormat="1" applyFont="1" applyFill="1" applyBorder="1" applyAlignment="1">
      <alignment vertical="center" wrapText="1"/>
    </xf>
    <xf numFmtId="171" fontId="17" fillId="16" borderId="26" xfId="0" applyNumberFormat="1" applyFont="1" applyFill="1" applyBorder="1" applyAlignment="1">
      <alignment vertical="center" wrapText="1"/>
    </xf>
    <xf numFmtId="0" fontId="13" fillId="33" borderId="10" xfId="47" applyFont="1" applyFill="1" applyBorder="1" applyAlignment="1">
      <alignment vertical="center" wrapText="1"/>
      <protection/>
    </xf>
    <xf numFmtId="0" fontId="1" fillId="0" borderId="30" xfId="0" applyFont="1" applyBorder="1" applyAlignment="1">
      <alignment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 applyProtection="1">
      <alignment horizontal="center" vertical="center" wrapText="1"/>
      <protection/>
    </xf>
    <xf numFmtId="3" fontId="15" fillId="33" borderId="31" xfId="0" applyNumberFormat="1" applyFont="1" applyFill="1" applyBorder="1" applyAlignment="1">
      <alignment horizontal="center" vertical="center" wrapText="1"/>
    </xf>
    <xf numFmtId="0" fontId="14" fillId="33" borderId="31" xfId="47" applyFont="1" applyFill="1" applyBorder="1" applyAlignment="1">
      <alignment vertical="center" wrapText="1"/>
      <protection/>
    </xf>
    <xf numFmtId="0" fontId="6" fillId="37" borderId="31" xfId="0" applyFont="1" applyFill="1" applyBorder="1" applyAlignment="1">
      <alignment vertical="center" wrapText="1"/>
    </xf>
    <xf numFmtId="0" fontId="6" fillId="16" borderId="31" xfId="0" applyFont="1" applyFill="1" applyBorder="1" applyAlignment="1">
      <alignment vertical="center" wrapText="1"/>
    </xf>
    <xf numFmtId="0" fontId="6" fillId="36" borderId="31" xfId="0" applyFont="1" applyFill="1" applyBorder="1" applyAlignment="1">
      <alignment vertical="center" wrapText="1"/>
    </xf>
    <xf numFmtId="0" fontId="18" fillId="0" borderId="32" xfId="0" applyFont="1" applyFill="1" applyBorder="1" applyAlignment="1">
      <alignment vertical="center" wrapText="1"/>
    </xf>
    <xf numFmtId="0" fontId="18" fillId="0" borderId="33" xfId="0" applyFont="1" applyFill="1" applyBorder="1" applyAlignment="1">
      <alignment vertical="center" wrapText="1"/>
    </xf>
    <xf numFmtId="0" fontId="11" fillId="0" borderId="0" xfId="0" applyFont="1" applyBorder="1" applyAlignment="1" applyProtection="1">
      <alignment horizontal="left"/>
      <protection/>
    </xf>
    <xf numFmtId="0" fontId="1" fillId="0" borderId="12" xfId="0" applyFont="1" applyBorder="1" applyAlignment="1">
      <alignment vertical="center" wrapText="1"/>
    </xf>
    <xf numFmtId="171" fontId="1" fillId="0" borderId="12" xfId="0" applyNumberFormat="1" applyFont="1" applyBorder="1" applyAlignment="1">
      <alignment vertical="center" wrapText="1"/>
    </xf>
    <xf numFmtId="171" fontId="1" fillId="0" borderId="34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171" fontId="1" fillId="37" borderId="20" xfId="0" applyNumberFormat="1" applyFont="1" applyFill="1" applyBorder="1" applyAlignment="1" applyProtection="1">
      <alignment vertical="center" wrapText="1"/>
      <protection locked="0"/>
    </xf>
    <xf numFmtId="0" fontId="9" fillId="37" borderId="0" xfId="0" applyFont="1" applyFill="1" applyBorder="1" applyAlignment="1" applyProtection="1">
      <alignment vertical="center"/>
      <protection locked="0"/>
    </xf>
    <xf numFmtId="0" fontId="5" fillId="37" borderId="0" xfId="0" applyFont="1" applyFill="1" applyAlignment="1" applyProtection="1">
      <alignment/>
      <protection locked="0"/>
    </xf>
    <xf numFmtId="0" fontId="9" fillId="37" borderId="0" xfId="0" applyFont="1" applyFill="1" applyBorder="1" applyAlignment="1" applyProtection="1">
      <alignment horizontal="left" vertical="center"/>
      <protection locked="0"/>
    </xf>
    <xf numFmtId="0" fontId="5" fillId="37" borderId="0" xfId="0" applyFont="1" applyFill="1" applyBorder="1" applyAlignment="1" applyProtection="1">
      <alignment/>
      <protection locked="0"/>
    </xf>
    <xf numFmtId="0" fontId="1" fillId="37" borderId="0" xfId="0" applyFont="1" applyFill="1" applyAlignment="1" applyProtection="1">
      <alignment vertical="center" wrapText="1"/>
      <protection locked="0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 applyProtection="1">
      <alignment horizontal="left"/>
      <protection/>
    </xf>
    <xf numFmtId="0" fontId="16" fillId="0" borderId="0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/>
      <protection/>
    </xf>
    <xf numFmtId="0" fontId="16" fillId="9" borderId="35" xfId="0" applyFont="1" applyFill="1" applyBorder="1" applyAlignment="1">
      <alignment horizontal="center" vertical="center" wrapText="1"/>
    </xf>
    <xf numFmtId="0" fontId="16" fillId="9" borderId="36" xfId="0" applyFont="1" applyFill="1" applyBorder="1" applyAlignment="1">
      <alignment horizontal="center" vertical="center" wrapText="1"/>
    </xf>
    <xf numFmtId="0" fontId="16" fillId="9" borderId="37" xfId="0" applyFont="1" applyFill="1" applyBorder="1" applyAlignment="1">
      <alignment horizontal="center" vertical="center" wrapText="1"/>
    </xf>
    <xf numFmtId="3" fontId="1" fillId="37" borderId="0" xfId="0" applyNumberFormat="1" applyFont="1" applyFill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right" wrapText="1"/>
      <protection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Alignment="1">
      <alignment horizontal="left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6"/>
  <sheetViews>
    <sheetView tabSelected="1" workbookViewId="0" topLeftCell="A1">
      <selection activeCell="A12" sqref="A12:P12"/>
    </sheetView>
  </sheetViews>
  <sheetFormatPr defaultColWidth="9.140625" defaultRowHeight="12.75"/>
  <cols>
    <col min="1" max="1" width="15.7109375" style="1" customWidth="1"/>
    <col min="2" max="2" width="33.28125" style="1" customWidth="1"/>
    <col min="3" max="3" width="16.140625" style="4" customWidth="1"/>
    <col min="4" max="4" width="14.57421875" style="2" customWidth="1"/>
    <col min="5" max="5" width="8.7109375" style="3" hidden="1" customWidth="1"/>
    <col min="6" max="6" width="11.28125" style="2" hidden="1" customWidth="1"/>
    <col min="7" max="7" width="16.421875" style="1" hidden="1" customWidth="1"/>
    <col min="8" max="8" width="0.13671875" style="1" hidden="1" customWidth="1"/>
    <col min="9" max="9" width="9.140625" style="1" hidden="1" customWidth="1"/>
    <col min="10" max="10" width="9.28125" style="1" hidden="1" customWidth="1"/>
    <col min="11" max="11" width="14.7109375" style="1" hidden="1" customWidth="1"/>
    <col min="12" max="12" width="12.421875" style="1" customWidth="1"/>
    <col min="13" max="13" width="13.421875" style="1" customWidth="1"/>
    <col min="14" max="14" width="22.28125" style="1" customWidth="1"/>
    <col min="15" max="15" width="14.28125" style="1" customWidth="1"/>
    <col min="16" max="16" width="14.7109375" style="1" customWidth="1"/>
    <col min="17" max="16384" width="9.140625" style="1" customWidth="1"/>
  </cols>
  <sheetData>
    <row r="1" spans="1:45" ht="21">
      <c r="A1" s="74" t="s">
        <v>22</v>
      </c>
      <c r="C1" s="27"/>
      <c r="D1" s="27"/>
      <c r="E1" s="27"/>
      <c r="F1" s="27"/>
      <c r="G1" s="27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</row>
    <row r="2" spans="1:45" ht="21">
      <c r="A2" s="27"/>
      <c r="B2" s="86" t="s">
        <v>47</v>
      </c>
      <c r="C2" s="86"/>
      <c r="D2" s="86"/>
      <c r="E2" s="27"/>
      <c r="F2" s="27"/>
      <c r="G2" s="27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5" ht="21">
      <c r="A3" s="94" t="s">
        <v>11</v>
      </c>
      <c r="B3" s="95"/>
      <c r="C3" s="95"/>
      <c r="D3" s="95"/>
      <c r="E3" s="95"/>
      <c r="F3" s="95"/>
      <c r="G3" s="9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45" ht="12.75">
      <c r="A4" s="96" t="s">
        <v>17</v>
      </c>
      <c r="B4" s="96"/>
      <c r="C4" s="96"/>
      <c r="D4" s="96"/>
      <c r="E4" s="96"/>
      <c r="F4" s="96"/>
      <c r="G4" s="9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1:6" s="6" customFormat="1" ht="15.75" customHeight="1">
      <c r="A5" s="97" t="s">
        <v>10</v>
      </c>
      <c r="B5" s="97"/>
      <c r="C5" s="8"/>
      <c r="D5" s="9"/>
      <c r="E5" s="9"/>
      <c r="F5" s="9"/>
    </row>
    <row r="6" spans="1:14" s="7" customFormat="1" ht="15" customHeight="1">
      <c r="A6" s="98" t="s">
        <v>9</v>
      </c>
      <c r="B6" s="98"/>
      <c r="C6" s="80"/>
      <c r="D6" s="80"/>
      <c r="E6" s="80"/>
      <c r="F6" s="80"/>
      <c r="G6" s="81"/>
      <c r="H6" s="81"/>
      <c r="I6" s="81"/>
      <c r="J6" s="81"/>
      <c r="K6" s="81"/>
      <c r="L6" s="81"/>
      <c r="M6" s="81"/>
      <c r="N6" s="81"/>
    </row>
    <row r="7" spans="1:14" s="7" customFormat="1" ht="15" customHeight="1">
      <c r="A7" s="98" t="s">
        <v>6</v>
      </c>
      <c r="B7" s="98"/>
      <c r="C7" s="82"/>
      <c r="D7" s="82"/>
      <c r="E7" s="82"/>
      <c r="F7" s="82"/>
      <c r="G7" s="81"/>
      <c r="H7" s="81"/>
      <c r="I7" s="81"/>
      <c r="J7" s="81"/>
      <c r="K7" s="81"/>
      <c r="L7" s="83"/>
      <c r="M7" s="81"/>
      <c r="N7" s="81"/>
    </row>
    <row r="8" spans="1:14" s="7" customFormat="1" ht="27" customHeight="1">
      <c r="A8" s="93" t="s">
        <v>7</v>
      </c>
      <c r="B8" s="93"/>
      <c r="C8" s="80"/>
      <c r="D8" s="80"/>
      <c r="E8" s="80"/>
      <c r="F8" s="80"/>
      <c r="G8" s="81"/>
      <c r="H8" s="81"/>
      <c r="I8" s="81"/>
      <c r="J8" s="81"/>
      <c r="K8" s="81"/>
      <c r="L8" s="83"/>
      <c r="M8" s="81"/>
      <c r="N8" s="81"/>
    </row>
    <row r="9" spans="1:12" ht="11.25">
      <c r="A9" s="10"/>
      <c r="B9" s="10"/>
      <c r="C9" s="11"/>
      <c r="D9" s="12"/>
      <c r="E9" s="13"/>
      <c r="F9" s="12"/>
      <c r="G9" s="10"/>
      <c r="L9" s="23"/>
    </row>
    <row r="10" spans="1:12" ht="12" thickBot="1">
      <c r="A10" s="10"/>
      <c r="B10" s="10"/>
      <c r="C10" s="11"/>
      <c r="D10" s="12"/>
      <c r="E10" s="13"/>
      <c r="F10" s="12"/>
      <c r="G10" s="10"/>
      <c r="L10" s="23"/>
    </row>
    <row r="11" spans="1:16" ht="99.75" customHeight="1" thickBot="1">
      <c r="A11" s="28" t="s">
        <v>20</v>
      </c>
      <c r="B11" s="65" t="s">
        <v>8</v>
      </c>
      <c r="C11" s="66" t="s">
        <v>5</v>
      </c>
      <c r="D11" s="67" t="s">
        <v>0</v>
      </c>
      <c r="E11" s="15" t="s">
        <v>3</v>
      </c>
      <c r="F11" s="20" t="s">
        <v>12</v>
      </c>
      <c r="G11" s="14" t="s">
        <v>4</v>
      </c>
      <c r="H11" s="63" t="s">
        <v>14</v>
      </c>
      <c r="I11" s="63" t="s">
        <v>15</v>
      </c>
      <c r="J11" s="51"/>
      <c r="K11" s="64" t="s">
        <v>13</v>
      </c>
      <c r="L11" s="68" t="s">
        <v>18</v>
      </c>
      <c r="M11" s="69" t="s">
        <v>16</v>
      </c>
      <c r="N11" s="70" t="s">
        <v>48</v>
      </c>
      <c r="O11" s="71" t="s">
        <v>21</v>
      </c>
      <c r="P11" s="71" t="s">
        <v>19</v>
      </c>
    </row>
    <row r="12" spans="1:18" ht="19.5" thickBot="1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23"/>
      <c r="R12" s="23"/>
    </row>
    <row r="13" spans="1:16" ht="30.75" thickBot="1">
      <c r="A13" s="89">
        <v>8</v>
      </c>
      <c r="B13" s="72" t="s">
        <v>23</v>
      </c>
      <c r="C13" s="29" t="s">
        <v>2</v>
      </c>
      <c r="D13" s="30" t="s">
        <v>1</v>
      </c>
      <c r="E13" s="31"/>
      <c r="F13" s="32"/>
      <c r="G13" s="33"/>
      <c r="H13" s="34"/>
      <c r="I13" s="34"/>
      <c r="J13" s="35"/>
      <c r="K13" s="36"/>
      <c r="L13" s="37">
        <v>25</v>
      </c>
      <c r="M13" s="79">
        <v>0</v>
      </c>
      <c r="N13" s="35">
        <f>M13*L13</f>
        <v>0</v>
      </c>
      <c r="O13" s="35">
        <f>N13*0.21</f>
        <v>0</v>
      </c>
      <c r="P13" s="38">
        <f>N13+O13</f>
        <v>0</v>
      </c>
    </row>
    <row r="14" spans="1:16" ht="30.75" thickBot="1">
      <c r="A14" s="90"/>
      <c r="B14" s="73" t="s">
        <v>24</v>
      </c>
      <c r="C14" s="21" t="s">
        <v>2</v>
      </c>
      <c r="D14" s="18" t="s">
        <v>1</v>
      </c>
      <c r="E14" s="19"/>
      <c r="F14" s="17"/>
      <c r="G14" s="16"/>
      <c r="H14" s="75"/>
      <c r="I14" s="75"/>
      <c r="J14" s="76"/>
      <c r="K14" s="77"/>
      <c r="L14" s="78">
        <v>15</v>
      </c>
      <c r="M14" s="79">
        <v>0</v>
      </c>
      <c r="N14" s="35">
        <f>M14*L14</f>
        <v>0</v>
      </c>
      <c r="O14" s="35">
        <f>N14*0.21</f>
        <v>0</v>
      </c>
      <c r="P14" s="38">
        <f>N14+O14</f>
        <v>0</v>
      </c>
    </row>
    <row r="15" spans="1:16" ht="15.75" thickBot="1">
      <c r="A15" s="90"/>
      <c r="B15" s="73" t="s">
        <v>25</v>
      </c>
      <c r="C15" s="21" t="s">
        <v>2</v>
      </c>
      <c r="D15" s="18" t="s">
        <v>1</v>
      </c>
      <c r="E15" s="19"/>
      <c r="F15" s="17"/>
      <c r="G15" s="16"/>
      <c r="H15" s="75"/>
      <c r="I15" s="75"/>
      <c r="J15" s="76"/>
      <c r="K15" s="77"/>
      <c r="L15" s="78">
        <v>20</v>
      </c>
      <c r="M15" s="79">
        <v>0</v>
      </c>
      <c r="N15" s="35">
        <f>M15*L15</f>
        <v>0</v>
      </c>
      <c r="O15" s="35">
        <f>N15*0.21</f>
        <v>0</v>
      </c>
      <c r="P15" s="38">
        <f>N15+O15</f>
        <v>0</v>
      </c>
    </row>
    <row r="16" spans="1:16" ht="15">
      <c r="A16" s="90"/>
      <c r="B16" s="73" t="s">
        <v>26</v>
      </c>
      <c r="C16" s="21" t="s">
        <v>2</v>
      </c>
      <c r="D16" s="18" t="s">
        <v>1</v>
      </c>
      <c r="E16" s="19"/>
      <c r="F16" s="17"/>
      <c r="G16" s="16"/>
      <c r="H16" s="75"/>
      <c r="I16" s="75"/>
      <c r="J16" s="76"/>
      <c r="K16" s="77"/>
      <c r="L16" s="78">
        <v>10</v>
      </c>
      <c r="M16" s="79">
        <v>0</v>
      </c>
      <c r="N16" s="35">
        <f>M16*L16</f>
        <v>0</v>
      </c>
      <c r="O16" s="35">
        <f>N16*0.21</f>
        <v>0</v>
      </c>
      <c r="P16" s="38">
        <f>N16+O16</f>
        <v>0</v>
      </c>
    </row>
    <row r="17" spans="1:16" ht="19.5" customHeight="1" thickBot="1">
      <c r="A17" s="91"/>
      <c r="B17" s="39"/>
      <c r="C17" s="40"/>
      <c r="D17" s="41"/>
      <c r="E17" s="42"/>
      <c r="F17" s="43"/>
      <c r="G17" s="44"/>
      <c r="H17" s="45"/>
      <c r="I17" s="45"/>
      <c r="J17" s="46"/>
      <c r="K17" s="47"/>
      <c r="L17" s="48"/>
      <c r="M17" s="49"/>
      <c r="N17" s="62">
        <f>SUM(N13:N16)</f>
        <v>0</v>
      </c>
      <c r="O17" s="46">
        <f>SUM(O13:O16)</f>
        <v>0</v>
      </c>
      <c r="P17" s="50">
        <f>SUM(P13:P16)</f>
        <v>0</v>
      </c>
    </row>
    <row r="18" spans="1:17" ht="19.5" thickBo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23"/>
    </row>
    <row r="19" spans="1:16" ht="30.75" thickBot="1">
      <c r="A19" s="89">
        <v>9</v>
      </c>
      <c r="B19" s="72" t="s">
        <v>27</v>
      </c>
      <c r="C19" s="29" t="s">
        <v>2</v>
      </c>
      <c r="D19" s="30" t="s">
        <v>1</v>
      </c>
      <c r="E19" s="31"/>
      <c r="F19" s="32"/>
      <c r="G19" s="33"/>
      <c r="H19" s="34"/>
      <c r="I19" s="34"/>
      <c r="J19" s="35"/>
      <c r="K19" s="36"/>
      <c r="L19" s="37">
        <v>25</v>
      </c>
      <c r="M19" s="79">
        <v>0</v>
      </c>
      <c r="N19" s="35">
        <f>M19*L19</f>
        <v>0</v>
      </c>
      <c r="O19" s="35">
        <f>N19*0.21</f>
        <v>0</v>
      </c>
      <c r="P19" s="38">
        <f>N19+O19</f>
        <v>0</v>
      </c>
    </row>
    <row r="20" spans="1:16" ht="30.75" thickBot="1">
      <c r="A20" s="90"/>
      <c r="B20" s="73" t="s">
        <v>28</v>
      </c>
      <c r="C20" s="21" t="s">
        <v>2</v>
      </c>
      <c r="D20" s="18" t="s">
        <v>1</v>
      </c>
      <c r="E20" s="19"/>
      <c r="F20" s="17"/>
      <c r="G20" s="16"/>
      <c r="H20" s="75"/>
      <c r="I20" s="75"/>
      <c r="J20" s="76"/>
      <c r="K20" s="77"/>
      <c r="L20" s="78">
        <v>15</v>
      </c>
      <c r="M20" s="79">
        <v>0</v>
      </c>
      <c r="N20" s="35">
        <f>M20*L20</f>
        <v>0</v>
      </c>
      <c r="O20" s="35">
        <f>N20*0.21</f>
        <v>0</v>
      </c>
      <c r="P20" s="38">
        <f>N20+O20</f>
        <v>0</v>
      </c>
    </row>
    <row r="21" spans="1:16" ht="30.75" thickBot="1">
      <c r="A21" s="90"/>
      <c r="B21" s="73" t="s">
        <v>29</v>
      </c>
      <c r="C21" s="21" t="s">
        <v>2</v>
      </c>
      <c r="D21" s="18" t="s">
        <v>1</v>
      </c>
      <c r="E21" s="19"/>
      <c r="F21" s="17"/>
      <c r="G21" s="16"/>
      <c r="H21" s="75"/>
      <c r="I21" s="75"/>
      <c r="J21" s="76"/>
      <c r="K21" s="77"/>
      <c r="L21" s="78">
        <v>20</v>
      </c>
      <c r="M21" s="79">
        <v>0</v>
      </c>
      <c r="N21" s="35">
        <f>M21*L21</f>
        <v>0</v>
      </c>
      <c r="O21" s="35">
        <f>N21*0.21</f>
        <v>0</v>
      </c>
      <c r="P21" s="38">
        <f>N21+O21</f>
        <v>0</v>
      </c>
    </row>
    <row r="22" spans="1:16" ht="30">
      <c r="A22" s="90"/>
      <c r="B22" s="73" t="s">
        <v>30</v>
      </c>
      <c r="C22" s="21" t="s">
        <v>2</v>
      </c>
      <c r="D22" s="18" t="s">
        <v>1</v>
      </c>
      <c r="E22" s="19"/>
      <c r="F22" s="17"/>
      <c r="G22" s="16"/>
      <c r="H22" s="22"/>
      <c r="I22" s="22"/>
      <c r="J22" s="24"/>
      <c r="K22" s="26"/>
      <c r="L22" s="25">
        <v>10</v>
      </c>
      <c r="M22" s="79">
        <v>0</v>
      </c>
      <c r="N22" s="35">
        <f>M22*L22</f>
        <v>0</v>
      </c>
      <c r="O22" s="35">
        <f>N22*0.21</f>
        <v>0</v>
      </c>
      <c r="P22" s="38">
        <f>N22+O22</f>
        <v>0</v>
      </c>
    </row>
    <row r="23" spans="1:16" ht="13.5" thickBot="1">
      <c r="A23" s="91"/>
      <c r="B23" s="39"/>
      <c r="C23" s="40"/>
      <c r="D23" s="41"/>
      <c r="E23" s="42"/>
      <c r="F23" s="43"/>
      <c r="G23" s="44"/>
      <c r="H23" s="45"/>
      <c r="I23" s="45"/>
      <c r="J23" s="46"/>
      <c r="K23" s="47"/>
      <c r="L23" s="48"/>
      <c r="M23" s="49"/>
      <c r="N23" s="62">
        <f>SUM(N19:N22)</f>
        <v>0</v>
      </c>
      <c r="O23" s="46">
        <f>SUM(O19:O22)</f>
        <v>0</v>
      </c>
      <c r="P23" s="50">
        <f>SUM(P19:P22)</f>
        <v>0</v>
      </c>
    </row>
    <row r="24" spans="1:17" ht="19.5" thickBot="1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23"/>
    </row>
    <row r="25" spans="1:16" ht="19.5" customHeight="1" thickBot="1">
      <c r="A25" s="89">
        <v>10</v>
      </c>
      <c r="B25" s="72" t="s">
        <v>32</v>
      </c>
      <c r="C25" s="29" t="s">
        <v>2</v>
      </c>
      <c r="D25" s="30" t="s">
        <v>1</v>
      </c>
      <c r="E25" s="31"/>
      <c r="F25" s="32"/>
      <c r="G25" s="33"/>
      <c r="H25" s="34"/>
      <c r="I25" s="34"/>
      <c r="J25" s="35"/>
      <c r="K25" s="36"/>
      <c r="L25" s="37">
        <v>15</v>
      </c>
      <c r="M25" s="79">
        <v>0</v>
      </c>
      <c r="N25" s="35">
        <f>M25*L25</f>
        <v>0</v>
      </c>
      <c r="O25" s="35">
        <f>N25*0.21</f>
        <v>0</v>
      </c>
      <c r="P25" s="38">
        <f>N25+O25</f>
        <v>0</v>
      </c>
    </row>
    <row r="26" spans="1:16" ht="15.75" thickBot="1">
      <c r="A26" s="90"/>
      <c r="B26" s="73" t="s">
        <v>31</v>
      </c>
      <c r="C26" s="21" t="s">
        <v>2</v>
      </c>
      <c r="D26" s="18" t="s">
        <v>1</v>
      </c>
      <c r="E26" s="19"/>
      <c r="F26" s="17"/>
      <c r="G26" s="16"/>
      <c r="H26" s="75"/>
      <c r="I26" s="75"/>
      <c r="J26" s="76"/>
      <c r="K26" s="77"/>
      <c r="L26" s="78">
        <v>5</v>
      </c>
      <c r="M26" s="79">
        <v>0</v>
      </c>
      <c r="N26" s="35">
        <f>M26*L26</f>
        <v>0</v>
      </c>
      <c r="O26" s="35">
        <f>N26*0.21</f>
        <v>0</v>
      </c>
      <c r="P26" s="38">
        <f>N26+O26</f>
        <v>0</v>
      </c>
    </row>
    <row r="27" spans="1:16" ht="15.75" thickBot="1">
      <c r="A27" s="90"/>
      <c r="B27" s="73" t="s">
        <v>33</v>
      </c>
      <c r="C27" s="21" t="s">
        <v>2</v>
      </c>
      <c r="D27" s="18" t="s">
        <v>1</v>
      </c>
      <c r="E27" s="19"/>
      <c r="F27" s="17"/>
      <c r="G27" s="16"/>
      <c r="H27" s="75"/>
      <c r="I27" s="75"/>
      <c r="J27" s="76"/>
      <c r="K27" s="77"/>
      <c r="L27" s="78">
        <v>10</v>
      </c>
      <c r="M27" s="79">
        <v>0</v>
      </c>
      <c r="N27" s="35">
        <f>M27*L27</f>
        <v>0</v>
      </c>
      <c r="O27" s="35">
        <f>N27*0.21</f>
        <v>0</v>
      </c>
      <c r="P27" s="38">
        <f>N27+O27</f>
        <v>0</v>
      </c>
    </row>
    <row r="28" spans="1:16" ht="15">
      <c r="A28" s="90"/>
      <c r="B28" s="73" t="s">
        <v>34</v>
      </c>
      <c r="C28" s="21" t="s">
        <v>2</v>
      </c>
      <c r="D28" s="18" t="s">
        <v>1</v>
      </c>
      <c r="E28" s="19"/>
      <c r="F28" s="17"/>
      <c r="G28" s="16"/>
      <c r="H28" s="22"/>
      <c r="I28" s="22"/>
      <c r="J28" s="24"/>
      <c r="K28" s="26"/>
      <c r="L28" s="25">
        <v>5</v>
      </c>
      <c r="M28" s="79">
        <v>0</v>
      </c>
      <c r="N28" s="35">
        <f>M28*L28</f>
        <v>0</v>
      </c>
      <c r="O28" s="35">
        <f>N28*0.21</f>
        <v>0</v>
      </c>
      <c r="P28" s="38">
        <f>N28+O28</f>
        <v>0</v>
      </c>
    </row>
    <row r="29" spans="1:16" ht="13.5" thickBot="1">
      <c r="A29" s="91"/>
      <c r="B29" s="39"/>
      <c r="C29" s="40"/>
      <c r="D29" s="41"/>
      <c r="E29" s="42"/>
      <c r="F29" s="43"/>
      <c r="G29" s="44"/>
      <c r="H29" s="45"/>
      <c r="I29" s="45"/>
      <c r="J29" s="46"/>
      <c r="K29" s="47"/>
      <c r="L29" s="48"/>
      <c r="M29" s="49"/>
      <c r="N29" s="62">
        <f>SUM(N25:N28)</f>
        <v>0</v>
      </c>
      <c r="O29" s="46">
        <f>SUM(O25:O28)</f>
        <v>0</v>
      </c>
      <c r="P29" s="50">
        <f>SUM(P25:P28)</f>
        <v>0</v>
      </c>
    </row>
    <row r="30" spans="1:17" ht="19.5" thickBo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23"/>
    </row>
    <row r="31" spans="1:16" ht="30.75" thickBot="1">
      <c r="A31" s="89">
        <v>11</v>
      </c>
      <c r="B31" s="72" t="s">
        <v>35</v>
      </c>
      <c r="C31" s="29" t="s">
        <v>2</v>
      </c>
      <c r="D31" s="30" t="s">
        <v>1</v>
      </c>
      <c r="E31" s="31"/>
      <c r="F31" s="32"/>
      <c r="G31" s="33"/>
      <c r="H31" s="34"/>
      <c r="I31" s="34"/>
      <c r="J31" s="35"/>
      <c r="K31" s="36"/>
      <c r="L31" s="37">
        <v>15</v>
      </c>
      <c r="M31" s="79">
        <v>0</v>
      </c>
      <c r="N31" s="35">
        <f>M31*L31</f>
        <v>0</v>
      </c>
      <c r="O31" s="35">
        <f>N31*0.21</f>
        <v>0</v>
      </c>
      <c r="P31" s="38">
        <f>N31+O31</f>
        <v>0</v>
      </c>
    </row>
    <row r="32" spans="1:16" ht="30.75" thickBot="1">
      <c r="A32" s="90"/>
      <c r="B32" s="73" t="s">
        <v>36</v>
      </c>
      <c r="C32" s="21" t="s">
        <v>2</v>
      </c>
      <c r="D32" s="18" t="s">
        <v>1</v>
      </c>
      <c r="E32" s="19"/>
      <c r="F32" s="17"/>
      <c r="G32" s="16"/>
      <c r="H32" s="75"/>
      <c r="I32" s="75"/>
      <c r="J32" s="76"/>
      <c r="K32" s="77"/>
      <c r="L32" s="78">
        <v>5</v>
      </c>
      <c r="M32" s="79">
        <v>0</v>
      </c>
      <c r="N32" s="35">
        <f>M32*L32</f>
        <v>0</v>
      </c>
      <c r="O32" s="35">
        <f>N32*0.21</f>
        <v>0</v>
      </c>
      <c r="P32" s="38">
        <f>N32+O32</f>
        <v>0</v>
      </c>
    </row>
    <row r="33" spans="1:16" ht="30.75" thickBot="1">
      <c r="A33" s="90"/>
      <c r="B33" s="73" t="s">
        <v>37</v>
      </c>
      <c r="C33" s="21" t="s">
        <v>2</v>
      </c>
      <c r="D33" s="18" t="s">
        <v>1</v>
      </c>
      <c r="E33" s="19"/>
      <c r="F33" s="17"/>
      <c r="G33" s="16"/>
      <c r="H33" s="75"/>
      <c r="I33" s="75"/>
      <c r="J33" s="76"/>
      <c r="K33" s="77"/>
      <c r="L33" s="78">
        <v>10</v>
      </c>
      <c r="M33" s="79">
        <v>0</v>
      </c>
      <c r="N33" s="35">
        <f>M33*L33</f>
        <v>0</v>
      </c>
      <c r="O33" s="35">
        <f>N33*0.21</f>
        <v>0</v>
      </c>
      <c r="P33" s="38">
        <f>N33+O33</f>
        <v>0</v>
      </c>
    </row>
    <row r="34" spans="1:16" ht="30">
      <c r="A34" s="90"/>
      <c r="B34" s="73" t="s">
        <v>38</v>
      </c>
      <c r="C34" s="21" t="s">
        <v>2</v>
      </c>
      <c r="D34" s="18" t="s">
        <v>1</v>
      </c>
      <c r="E34" s="19"/>
      <c r="F34" s="17"/>
      <c r="G34" s="16"/>
      <c r="H34" s="22"/>
      <c r="I34" s="22"/>
      <c r="J34" s="24"/>
      <c r="K34" s="26"/>
      <c r="L34" s="25">
        <v>5</v>
      </c>
      <c r="M34" s="79">
        <v>0</v>
      </c>
      <c r="N34" s="35">
        <f>M34*L34</f>
        <v>0</v>
      </c>
      <c r="O34" s="35">
        <f>N34*0.21</f>
        <v>0</v>
      </c>
      <c r="P34" s="38">
        <f>N34+O34</f>
        <v>0</v>
      </c>
    </row>
    <row r="35" spans="1:16" ht="13.5" thickBot="1">
      <c r="A35" s="91"/>
      <c r="B35" s="39"/>
      <c r="C35" s="40"/>
      <c r="D35" s="41"/>
      <c r="E35" s="42"/>
      <c r="F35" s="43"/>
      <c r="G35" s="44"/>
      <c r="H35" s="45"/>
      <c r="I35" s="45"/>
      <c r="J35" s="46"/>
      <c r="K35" s="47"/>
      <c r="L35" s="48"/>
      <c r="M35" s="49"/>
      <c r="N35" s="62">
        <f>SUM(N31:N34)</f>
        <v>0</v>
      </c>
      <c r="O35" s="46">
        <f>SUM(O31:O34)</f>
        <v>0</v>
      </c>
      <c r="P35" s="50">
        <f>SUM(P31:P34)</f>
        <v>0</v>
      </c>
    </row>
    <row r="36" spans="1:17" ht="19.5" thickBot="1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23"/>
    </row>
    <row r="37" spans="1:16" ht="19.5" customHeight="1" thickBot="1">
      <c r="A37" s="89">
        <v>12</v>
      </c>
      <c r="B37" s="72" t="s">
        <v>39</v>
      </c>
      <c r="C37" s="29" t="s">
        <v>2</v>
      </c>
      <c r="D37" s="30" t="s">
        <v>1</v>
      </c>
      <c r="E37" s="31"/>
      <c r="F37" s="32"/>
      <c r="G37" s="33"/>
      <c r="H37" s="34"/>
      <c r="I37" s="34"/>
      <c r="J37" s="35"/>
      <c r="K37" s="36"/>
      <c r="L37" s="37">
        <v>15</v>
      </c>
      <c r="M37" s="79">
        <v>0</v>
      </c>
      <c r="N37" s="35">
        <f>M37*L37</f>
        <v>0</v>
      </c>
      <c r="O37" s="35">
        <f>N37*0.21</f>
        <v>0</v>
      </c>
      <c r="P37" s="38">
        <f>N37+O37</f>
        <v>0</v>
      </c>
    </row>
    <row r="38" spans="1:16" ht="30.75" thickBot="1">
      <c r="A38" s="90"/>
      <c r="B38" s="72" t="s">
        <v>40</v>
      </c>
      <c r="C38" s="21" t="s">
        <v>2</v>
      </c>
      <c r="D38" s="18" t="s">
        <v>1</v>
      </c>
      <c r="E38" s="19"/>
      <c r="F38" s="17"/>
      <c r="G38" s="16"/>
      <c r="H38" s="75"/>
      <c r="I38" s="75"/>
      <c r="J38" s="76"/>
      <c r="K38" s="77"/>
      <c r="L38" s="78">
        <v>5</v>
      </c>
      <c r="M38" s="79">
        <v>0</v>
      </c>
      <c r="N38" s="35">
        <f>M38*L38</f>
        <v>0</v>
      </c>
      <c r="O38" s="35">
        <f>N38*0.21</f>
        <v>0</v>
      </c>
      <c r="P38" s="38">
        <f>N38+O38</f>
        <v>0</v>
      </c>
    </row>
    <row r="39" spans="1:16" ht="15.75" thickBot="1">
      <c r="A39" s="90"/>
      <c r="B39" s="73" t="s">
        <v>41</v>
      </c>
      <c r="C39" s="21" t="s">
        <v>2</v>
      </c>
      <c r="D39" s="18" t="s">
        <v>1</v>
      </c>
      <c r="E39" s="19"/>
      <c r="F39" s="17"/>
      <c r="G39" s="16"/>
      <c r="H39" s="75"/>
      <c r="I39" s="75"/>
      <c r="J39" s="76"/>
      <c r="K39" s="77"/>
      <c r="L39" s="78">
        <v>10</v>
      </c>
      <c r="M39" s="79">
        <v>0</v>
      </c>
      <c r="N39" s="35">
        <f>M39*L39</f>
        <v>0</v>
      </c>
      <c r="O39" s="35">
        <f>N39*0.21</f>
        <v>0</v>
      </c>
      <c r="P39" s="38">
        <f>N39+O39</f>
        <v>0</v>
      </c>
    </row>
    <row r="40" spans="1:16" ht="15">
      <c r="A40" s="90"/>
      <c r="B40" s="73" t="s">
        <v>42</v>
      </c>
      <c r="C40" s="21" t="s">
        <v>2</v>
      </c>
      <c r="D40" s="18" t="s">
        <v>1</v>
      </c>
      <c r="E40" s="19"/>
      <c r="F40" s="17"/>
      <c r="G40" s="16"/>
      <c r="H40" s="22"/>
      <c r="I40" s="22"/>
      <c r="J40" s="24"/>
      <c r="K40" s="26"/>
      <c r="L40" s="25">
        <v>5</v>
      </c>
      <c r="M40" s="79">
        <v>0</v>
      </c>
      <c r="N40" s="35">
        <f>M40*L40</f>
        <v>0</v>
      </c>
      <c r="O40" s="35">
        <f>N40*0.21</f>
        <v>0</v>
      </c>
      <c r="P40" s="38">
        <f>N40+O40</f>
        <v>0</v>
      </c>
    </row>
    <row r="41" spans="1:16" ht="13.5" thickBot="1">
      <c r="A41" s="91"/>
      <c r="B41" s="39"/>
      <c r="C41" s="40"/>
      <c r="D41" s="41"/>
      <c r="E41" s="42"/>
      <c r="F41" s="43"/>
      <c r="G41" s="44"/>
      <c r="H41" s="45"/>
      <c r="I41" s="45"/>
      <c r="J41" s="46"/>
      <c r="K41" s="47"/>
      <c r="L41" s="48"/>
      <c r="M41" s="49"/>
      <c r="N41" s="62">
        <f>SUM(N37:N40)</f>
        <v>0</v>
      </c>
      <c r="O41" s="46">
        <f>SUM(O37:O40)</f>
        <v>0</v>
      </c>
      <c r="P41" s="50">
        <f>SUM(P37:P40)</f>
        <v>0</v>
      </c>
    </row>
    <row r="42" spans="1:17" ht="18.75">
      <c r="A42" s="52"/>
      <c r="B42" s="53"/>
      <c r="C42" s="54"/>
      <c r="D42" s="55"/>
      <c r="E42" s="56"/>
      <c r="F42" s="57"/>
      <c r="G42" s="58"/>
      <c r="H42" s="23"/>
      <c r="I42" s="23"/>
      <c r="J42" s="59"/>
      <c r="K42" s="59"/>
      <c r="L42" s="60"/>
      <c r="M42" s="61"/>
      <c r="N42" s="59"/>
      <c r="O42" s="59"/>
      <c r="P42" s="59"/>
      <c r="Q42" s="23"/>
    </row>
    <row r="43" spans="1:15" s="7" customFormat="1" ht="12.75">
      <c r="A43" s="85"/>
      <c r="B43" s="88" t="s">
        <v>45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3" ht="22.5" customHeight="1">
      <c r="B44" s="99" t="s">
        <v>46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</row>
    <row r="46" spans="1:15" ht="56.25" customHeight="1">
      <c r="A46" s="84" t="s">
        <v>43</v>
      </c>
      <c r="B46" s="84"/>
      <c r="C46" s="92" t="s">
        <v>44</v>
      </c>
      <c r="D46" s="92"/>
      <c r="E46" s="92"/>
      <c r="F46" s="92"/>
      <c r="G46" s="92"/>
      <c r="H46" s="92"/>
      <c r="I46" s="92"/>
      <c r="J46" s="92"/>
      <c r="K46" s="92"/>
      <c r="L46" s="92"/>
      <c r="M46" s="84"/>
      <c r="N46" s="84"/>
      <c r="O46" s="84"/>
    </row>
  </sheetData>
  <sheetProtection password="C961" sheet="1"/>
  <autoFilter ref="B11:G42">
    <sortState ref="B12:G46">
      <sortCondition sortBy="value" ref="B12:B46"/>
    </sortState>
  </autoFilter>
  <mergeCells count="20">
    <mergeCell ref="C46:L46"/>
    <mergeCell ref="A8:B8"/>
    <mergeCell ref="A3:G3"/>
    <mergeCell ref="A4:G4"/>
    <mergeCell ref="A5:B5"/>
    <mergeCell ref="A6:B6"/>
    <mergeCell ref="A7:B7"/>
    <mergeCell ref="B44:M44"/>
    <mergeCell ref="A37:A41"/>
    <mergeCell ref="A13:A17"/>
    <mergeCell ref="B2:D2"/>
    <mergeCell ref="A18:P18"/>
    <mergeCell ref="A24:P24"/>
    <mergeCell ref="A30:P30"/>
    <mergeCell ref="A36:P36"/>
    <mergeCell ref="B43:O43"/>
    <mergeCell ref="A19:A23"/>
    <mergeCell ref="A25:A29"/>
    <mergeCell ref="A31:A35"/>
    <mergeCell ref="A12:P12"/>
  </mergeCells>
  <printOptions/>
  <pageMargins left="0.25" right="0.25" top="0.75" bottom="0.75" header="0.3" footer="0.3"/>
  <pageSetup fitToHeight="3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hofmanova</cp:lastModifiedBy>
  <cp:lastPrinted>2016-06-20T05:13:50Z</cp:lastPrinted>
  <dcterms:created xsi:type="dcterms:W3CDTF">2009-07-16T14:23:17Z</dcterms:created>
  <dcterms:modified xsi:type="dcterms:W3CDTF">2016-06-20T05:15:15Z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0x0101001CD0A75B2234084083EB4C9D0A492632</vt:lpwstr>
  </property>
  <property fmtid="{D5CDD505-2E9C-101B-9397-08002B2CF9AE}" pid="3" name="_dlc_DocId">
    <vt:lpwstr>4PYQ34EMRU44-17-6031</vt:lpwstr>
  </property>
  <property fmtid="{D5CDD505-2E9C-101B-9397-08002B2CF9AE}" pid="4" name="_dlc_DocIdItemGuid">
    <vt:lpwstr>af170c15-c52f-48be-9a7f-b59204d73ce7</vt:lpwstr>
  </property>
  <property fmtid="{D5CDD505-2E9C-101B-9397-08002B2CF9AE}" pid="5" name="_dlc_DocIdUrl">
    <vt:lpwstr>http://intranet.mmhk.cz/odbory/vs/_layouts/DocIdRedir.aspx?ID=4PYQ34EMRU44-17-6031, 4PYQ34EMRU44-17-6031</vt:lpwstr>
  </property>
</Properties>
</file>