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0" windowWidth="22935" windowHeight="9510" activeTab="1"/>
  </bookViews>
  <sheets>
    <sheet name="CENIK" sheetId="1" r:id="rId1"/>
    <sheet name="NABIDKOVA_CENA" sheetId="4" r:id="rId2"/>
  </sheets>
  <definedNames>
    <definedName name="_xlnm.Print_Area" localSheetId="0">CENIK!$A$1:$D$17</definedName>
    <definedName name="_xlnm.Print_Area" localSheetId="1">NABIDKOVA_CENA!$A$1:$F$18</definedName>
  </definedNames>
  <calcPr calcId="125725"/>
</workbook>
</file>

<file path=xl/calcChain.xml><?xml version="1.0" encoding="utf-8"?>
<calcChain xmlns="http://schemas.openxmlformats.org/spreadsheetml/2006/main">
  <c r="C14" i="1"/>
  <c r="C13"/>
  <c r="C12"/>
  <c r="C11"/>
  <c r="C10"/>
  <c r="C9"/>
  <c r="C8"/>
  <c r="C7"/>
  <c r="C6"/>
  <c r="F8" i="4"/>
  <c r="F9"/>
  <c r="F10"/>
  <c r="F11"/>
  <c r="F13"/>
  <c r="E14"/>
  <c r="F14" s="1"/>
  <c r="E12"/>
  <c r="F12" s="1"/>
  <c r="E7"/>
  <c r="F7" s="1"/>
  <c r="E6"/>
  <c r="F6" s="1"/>
  <c r="F16" l="1"/>
</calcChain>
</file>

<file path=xl/sharedStrings.xml><?xml version="1.0" encoding="utf-8"?>
<sst xmlns="http://schemas.openxmlformats.org/spreadsheetml/2006/main" count="66" uniqueCount="29">
  <si>
    <t>Monitoring chodu KJ v rozsahu dle bodu 3.1 Přílohy č. 1</t>
  </si>
  <si>
    <t>Pohotovostní služba v rozshu dle bodu 3.2 Přílohy č.1</t>
  </si>
  <si>
    <t>paušální částka za 1 měsíc poskytnutí služby</t>
  </si>
  <si>
    <t>částka za provedení pravidelného servisu</t>
  </si>
  <si>
    <t>Pravidelný servis po najetí 2.000 mth dle servisního manuálu a Přílohy č.1</t>
  </si>
  <si>
    <t>Pravidelný servis po najetí 6.000 mth dle servisního manuálu a Přílohy č.1</t>
  </si>
  <si>
    <t>Pravidelný servis po najetí 10.000 mth dle servisního manuálu a Přílohy č.1</t>
  </si>
  <si>
    <t>Pravidelný servis po najetí 20.000 mth dle servisního manuálu a Přílohy č.1</t>
  </si>
  <si>
    <t>Výměna oleje v rozsahu dle bodu 3.4 Přílohy č. 1</t>
  </si>
  <si>
    <t>částka za provedení servisu</t>
  </si>
  <si>
    <t>Mimořádný servisní zásah</t>
  </si>
  <si>
    <t>paušální částka za dopravu za jednu servisní návštěvu</t>
  </si>
  <si>
    <t>Kč/měsíc</t>
  </si>
  <si>
    <t>Kč/1 servis</t>
  </si>
  <si>
    <t>Kč/1 servisní výjezd</t>
  </si>
  <si>
    <t>hodinová sazba servisního zásahu</t>
  </si>
  <si>
    <t>Kč/1 hod a osobu</t>
  </si>
  <si>
    <t>Popis servisní činnosti</t>
  </si>
  <si>
    <t>Cena bez DPH</t>
  </si>
  <si>
    <t>PŘÍLOHA Č. 1 k servisní smlouvě</t>
  </si>
  <si>
    <t>CENÍK SERVISNÍCH SLUŽEB</t>
  </si>
  <si>
    <t>VÝPOČET NABÍDKOVÉ CENY</t>
  </si>
  <si>
    <t>PŘÍLOHA Č. 2 nabídky uchazeče</t>
  </si>
  <si>
    <t>Mn.</t>
  </si>
  <si>
    <t>Jednotková cena bez DPH</t>
  </si>
  <si>
    <t>Celková nabídková cena za 4 roky v rozmezí 15.000 - 45.000 mth</t>
  </si>
  <si>
    <t>Předpoklad servisu 
po dobu 4 let</t>
  </si>
  <si>
    <t>Poznámka: 
Předpokládaná cena servisu za 4 roky je dána provozem KJ v rozmezí 15.000 - 45.000 mth po dobu trvání smlouvy a odhadem množství a délky mimořádných servisních zásahů.
Uchazeč doplní modře podbarvená pole.</t>
  </si>
  <si>
    <t>Poznámka k vyplnění: 
Ceny servisních úkonů se oceňují na záložce "NABIDKOVA_CENA" v modře podbarvených buňkách.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</si>
</sst>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 wrapText="1"/>
    </xf>
    <xf numFmtId="0" fontId="1" fillId="0" borderId="0" xfId="0" applyFont="1" applyAlignment="1">
      <alignment horizontal="justify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5" fillId="0" borderId="0" xfId="0" applyFont="1"/>
    <xf numFmtId="0" fontId="0" fillId="0" borderId="2" xfId="0" applyBorder="1" applyAlignment="1">
      <alignment horizontal="center" vertical="top"/>
    </xf>
    <xf numFmtId="164" fontId="0" fillId="0" borderId="1" xfId="0" applyNumberFormat="1" applyFill="1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0" borderId="8" xfId="0" applyBorder="1" applyAlignment="1">
      <alignment vertical="top" wrapText="1"/>
    </xf>
    <xf numFmtId="164" fontId="0" fillId="0" borderId="8" xfId="0" applyNumberFormat="1" applyFill="1" applyBorder="1" applyAlignment="1">
      <alignment vertical="top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164" fontId="0" fillId="0" borderId="11" xfId="0" applyNumberFormat="1" applyFill="1" applyBorder="1" applyAlignment="1">
      <alignment vertical="top"/>
    </xf>
    <xf numFmtId="0" fontId="0" fillId="0" borderId="12" xfId="0" applyBorder="1" applyAlignment="1">
      <alignment horizontal="center" vertical="top" wrapText="1"/>
    </xf>
    <xf numFmtId="164" fontId="0" fillId="0" borderId="18" xfId="0" applyNumberFormat="1" applyBorder="1" applyAlignment="1">
      <alignment vertical="top"/>
    </xf>
    <xf numFmtId="164" fontId="4" fillId="0" borderId="19" xfId="0" applyNumberFormat="1" applyFont="1" applyBorder="1" applyAlignment="1">
      <alignment vertical="center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164" fontId="0" fillId="0" borderId="20" xfId="0" applyNumberFormat="1" applyBorder="1" applyAlignment="1">
      <alignment vertical="top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164" fontId="0" fillId="2" borderId="1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22" sqref="A22"/>
    </sheetView>
  </sheetViews>
  <sheetFormatPr defaultRowHeight="15"/>
  <cols>
    <col min="1" max="1" width="37.28515625" style="1" customWidth="1"/>
    <col min="2" max="2" width="24.7109375" style="1" customWidth="1"/>
    <col min="3" max="3" width="18.140625" style="2" customWidth="1"/>
    <col min="4" max="4" width="11.7109375" style="3" customWidth="1"/>
    <col min="5" max="5" width="8.85546875" style="2"/>
  </cols>
  <sheetData>
    <row r="1" spans="1:4" ht="15.75">
      <c r="A1" s="34" t="s">
        <v>19</v>
      </c>
      <c r="B1" s="34"/>
      <c r="C1" s="34"/>
      <c r="D1" s="34"/>
    </row>
    <row r="2" spans="1:4" ht="15.75">
      <c r="A2" s="35" t="s">
        <v>20</v>
      </c>
      <c r="B2" s="35"/>
      <c r="C2" s="35"/>
      <c r="D2" s="35"/>
    </row>
    <row r="3" spans="1:4" ht="15.75">
      <c r="A3" s="6"/>
    </row>
    <row r="4" spans="1:4" ht="15.75" thickBot="1"/>
    <row r="5" spans="1:4" ht="26.45" customHeight="1" thickBot="1">
      <c r="A5" s="30" t="s">
        <v>17</v>
      </c>
      <c r="B5" s="31"/>
      <c r="C5" s="32" t="s">
        <v>18</v>
      </c>
      <c r="D5" s="33"/>
    </row>
    <row r="6" spans="1:4" ht="30.75" thickTop="1">
      <c r="A6" s="17" t="s">
        <v>0</v>
      </c>
      <c r="B6" s="18" t="s">
        <v>2</v>
      </c>
      <c r="C6" s="19">
        <f>NABIDKOVA_CENA!C6</f>
        <v>0</v>
      </c>
      <c r="D6" s="20" t="s">
        <v>12</v>
      </c>
    </row>
    <row r="7" spans="1:4" ht="30">
      <c r="A7" s="12" t="s">
        <v>1</v>
      </c>
      <c r="B7" s="5" t="s">
        <v>2</v>
      </c>
      <c r="C7" s="11">
        <f>NABIDKOVA_CENA!C7</f>
        <v>0</v>
      </c>
      <c r="D7" s="13" t="s">
        <v>12</v>
      </c>
    </row>
    <row r="8" spans="1:4" ht="30">
      <c r="A8" s="12" t="s">
        <v>4</v>
      </c>
      <c r="B8" s="5" t="s">
        <v>3</v>
      </c>
      <c r="C8" s="11">
        <f>NABIDKOVA_CENA!C8</f>
        <v>0</v>
      </c>
      <c r="D8" s="13" t="s">
        <v>13</v>
      </c>
    </row>
    <row r="9" spans="1:4" ht="30">
      <c r="A9" s="12" t="s">
        <v>5</v>
      </c>
      <c r="B9" s="5" t="s">
        <v>3</v>
      </c>
      <c r="C9" s="11">
        <f>NABIDKOVA_CENA!C9</f>
        <v>0</v>
      </c>
      <c r="D9" s="13" t="s">
        <v>13</v>
      </c>
    </row>
    <row r="10" spans="1:4" ht="30">
      <c r="A10" s="12" t="s">
        <v>6</v>
      </c>
      <c r="B10" s="5" t="s">
        <v>3</v>
      </c>
      <c r="C10" s="11">
        <f>NABIDKOVA_CENA!C10</f>
        <v>0</v>
      </c>
      <c r="D10" s="13" t="s">
        <v>13</v>
      </c>
    </row>
    <row r="11" spans="1:4" ht="30">
      <c r="A11" s="12" t="s">
        <v>7</v>
      </c>
      <c r="B11" s="5" t="s">
        <v>3</v>
      </c>
      <c r="C11" s="11">
        <f>NABIDKOVA_CENA!C11</f>
        <v>0</v>
      </c>
      <c r="D11" s="13" t="s">
        <v>13</v>
      </c>
    </row>
    <row r="12" spans="1:4" ht="30">
      <c r="A12" s="12" t="s">
        <v>8</v>
      </c>
      <c r="B12" s="5" t="s">
        <v>9</v>
      </c>
      <c r="C12" s="11">
        <f>NABIDKOVA_CENA!C12</f>
        <v>0</v>
      </c>
      <c r="D12" s="13" t="s">
        <v>13</v>
      </c>
    </row>
    <row r="13" spans="1:4" ht="45">
      <c r="A13" s="28" t="s">
        <v>10</v>
      </c>
      <c r="B13" s="5" t="s">
        <v>11</v>
      </c>
      <c r="C13" s="11">
        <f>NABIDKOVA_CENA!C13</f>
        <v>0</v>
      </c>
      <c r="D13" s="13" t="s">
        <v>14</v>
      </c>
    </row>
    <row r="14" spans="1:4" ht="30.75" thickBot="1">
      <c r="A14" s="29"/>
      <c r="B14" s="14" t="s">
        <v>15</v>
      </c>
      <c r="C14" s="15">
        <f>NABIDKOVA_CENA!C14</f>
        <v>0</v>
      </c>
      <c r="D14" s="16" t="s">
        <v>16</v>
      </c>
    </row>
    <row r="25" spans="1:4" ht="44.25" customHeight="1">
      <c r="A25" s="48" t="s">
        <v>28</v>
      </c>
      <c r="B25" s="48"/>
      <c r="C25" s="48"/>
      <c r="D25" s="48"/>
    </row>
  </sheetData>
  <sheetProtection password="CAA1" sheet="1" objects="1" scenarios="1"/>
  <mergeCells count="6">
    <mergeCell ref="A25:D25"/>
    <mergeCell ref="A13:A14"/>
    <mergeCell ref="A5:B5"/>
    <mergeCell ref="C5:D5"/>
    <mergeCell ref="A1:D1"/>
    <mergeCell ref="A2:D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C6" sqref="C6"/>
    </sheetView>
  </sheetViews>
  <sheetFormatPr defaultRowHeight="15"/>
  <cols>
    <col min="1" max="1" width="37.28515625" style="1" customWidth="1"/>
    <col min="2" max="2" width="24.7109375" style="1" customWidth="1"/>
    <col min="3" max="3" width="15.7109375" style="2" customWidth="1"/>
    <col min="4" max="4" width="11.7109375" style="3" customWidth="1"/>
    <col min="5" max="5" width="8.85546875" style="4"/>
    <col min="6" max="6" width="17.28515625" style="4" customWidth="1"/>
  </cols>
  <sheetData>
    <row r="1" spans="1:6" ht="15.75">
      <c r="A1" s="34" t="s">
        <v>22</v>
      </c>
      <c r="B1" s="34"/>
      <c r="C1" s="34"/>
      <c r="D1" s="34"/>
    </row>
    <row r="2" spans="1:6" ht="15.75">
      <c r="A2" s="35" t="s">
        <v>21</v>
      </c>
      <c r="B2" s="35"/>
      <c r="C2" s="35"/>
      <c r="D2" s="35"/>
      <c r="E2" s="10"/>
      <c r="F2" s="10"/>
    </row>
    <row r="3" spans="1:6" ht="16.5" thickBot="1">
      <c r="A3" s="6"/>
    </row>
    <row r="4" spans="1:6" ht="29.45" customHeight="1">
      <c r="A4" s="43" t="s">
        <v>17</v>
      </c>
      <c r="B4" s="36"/>
      <c r="C4" s="46" t="s">
        <v>24</v>
      </c>
      <c r="D4" s="46"/>
      <c r="E4" s="36" t="s">
        <v>26</v>
      </c>
      <c r="F4" s="37"/>
    </row>
    <row r="5" spans="1:6" ht="15.75" thickBot="1">
      <c r="A5" s="44"/>
      <c r="B5" s="45"/>
      <c r="C5" s="47"/>
      <c r="D5" s="47"/>
      <c r="E5" s="26" t="s">
        <v>23</v>
      </c>
      <c r="F5" s="27" t="s">
        <v>18</v>
      </c>
    </row>
    <row r="6" spans="1:6" ht="30.75" thickTop="1">
      <c r="A6" s="17" t="s">
        <v>0</v>
      </c>
      <c r="B6" s="18" t="s">
        <v>2</v>
      </c>
      <c r="C6" s="49"/>
      <c r="D6" s="23" t="s">
        <v>12</v>
      </c>
      <c r="E6" s="24">
        <f>4*12</f>
        <v>48</v>
      </c>
      <c r="F6" s="25">
        <f>ROUND(C6*E6,0)</f>
        <v>0</v>
      </c>
    </row>
    <row r="7" spans="1:6" ht="30">
      <c r="A7" s="12" t="s">
        <v>1</v>
      </c>
      <c r="B7" s="5" t="s">
        <v>2</v>
      </c>
      <c r="C7" s="50"/>
      <c r="D7" s="8" t="s">
        <v>12</v>
      </c>
      <c r="E7" s="7">
        <f>4*12</f>
        <v>48</v>
      </c>
      <c r="F7" s="21">
        <f t="shared" ref="F7:F14" si="0">ROUND(C7*E7,0)</f>
        <v>0</v>
      </c>
    </row>
    <row r="8" spans="1:6" ht="30">
      <c r="A8" s="12" t="s">
        <v>4</v>
      </c>
      <c r="B8" s="5" t="s">
        <v>3</v>
      </c>
      <c r="C8" s="50"/>
      <c r="D8" s="8" t="s">
        <v>13</v>
      </c>
      <c r="E8" s="7">
        <v>8</v>
      </c>
      <c r="F8" s="21">
        <f t="shared" si="0"/>
        <v>0</v>
      </c>
    </row>
    <row r="9" spans="1:6" ht="30">
      <c r="A9" s="12" t="s">
        <v>5</v>
      </c>
      <c r="B9" s="5" t="s">
        <v>3</v>
      </c>
      <c r="C9" s="50"/>
      <c r="D9" s="8" t="s">
        <v>13</v>
      </c>
      <c r="E9" s="7">
        <v>4</v>
      </c>
      <c r="F9" s="21">
        <f t="shared" si="0"/>
        <v>0</v>
      </c>
    </row>
    <row r="10" spans="1:6" ht="30">
      <c r="A10" s="12" t="s">
        <v>6</v>
      </c>
      <c r="B10" s="5" t="s">
        <v>3</v>
      </c>
      <c r="C10" s="50"/>
      <c r="D10" s="8" t="s">
        <v>13</v>
      </c>
      <c r="E10" s="7">
        <v>1</v>
      </c>
      <c r="F10" s="21">
        <f t="shared" si="0"/>
        <v>0</v>
      </c>
    </row>
    <row r="11" spans="1:6" ht="30">
      <c r="A11" s="12" t="s">
        <v>7</v>
      </c>
      <c r="B11" s="5" t="s">
        <v>3</v>
      </c>
      <c r="C11" s="50"/>
      <c r="D11" s="8" t="s">
        <v>13</v>
      </c>
      <c r="E11" s="7">
        <v>1</v>
      </c>
      <c r="F11" s="21">
        <f t="shared" si="0"/>
        <v>0</v>
      </c>
    </row>
    <row r="12" spans="1:6" ht="30">
      <c r="A12" s="12" t="s">
        <v>8</v>
      </c>
      <c r="B12" s="5" t="s">
        <v>9</v>
      </c>
      <c r="C12" s="50"/>
      <c r="D12" s="8" t="s">
        <v>13</v>
      </c>
      <c r="E12" s="7">
        <f>ROUNDUP(30000/800,0)</f>
        <v>38</v>
      </c>
      <c r="F12" s="21">
        <f t="shared" si="0"/>
        <v>0</v>
      </c>
    </row>
    <row r="13" spans="1:6" ht="45">
      <c r="A13" s="28" t="s">
        <v>10</v>
      </c>
      <c r="B13" s="5" t="s">
        <v>11</v>
      </c>
      <c r="C13" s="50"/>
      <c r="D13" s="8" t="s">
        <v>14</v>
      </c>
      <c r="E13" s="7">
        <v>20</v>
      </c>
      <c r="F13" s="21">
        <f t="shared" si="0"/>
        <v>0</v>
      </c>
    </row>
    <row r="14" spans="1:6" ht="30">
      <c r="A14" s="28"/>
      <c r="B14" s="5" t="s">
        <v>15</v>
      </c>
      <c r="C14" s="50"/>
      <c r="D14" s="8" t="s">
        <v>16</v>
      </c>
      <c r="E14" s="7">
        <f>E13*8*2</f>
        <v>320</v>
      </c>
      <c r="F14" s="21">
        <f t="shared" si="0"/>
        <v>0</v>
      </c>
    </row>
    <row r="15" spans="1:6">
      <c r="A15" s="40"/>
      <c r="B15" s="41"/>
      <c r="C15" s="41"/>
      <c r="D15" s="41"/>
      <c r="E15" s="41"/>
      <c r="F15" s="42"/>
    </row>
    <row r="16" spans="1:6" s="9" customFormat="1" ht="27" customHeight="1" thickBot="1">
      <c r="A16" s="38" t="s">
        <v>25</v>
      </c>
      <c r="B16" s="39"/>
      <c r="C16" s="39"/>
      <c r="D16" s="39"/>
      <c r="E16" s="39"/>
      <c r="F16" s="22">
        <f>SUM(F6:F15)</f>
        <v>0</v>
      </c>
    </row>
    <row r="17" spans="1:6">
      <c r="F17" s="2"/>
    </row>
    <row r="18" spans="1:6">
      <c r="F18" s="2"/>
    </row>
    <row r="19" spans="1:6">
      <c r="F19" s="2"/>
    </row>
    <row r="23" spans="1:6" ht="70.5" customHeight="1">
      <c r="A23" s="48" t="s">
        <v>27</v>
      </c>
      <c r="B23" s="48"/>
      <c r="C23" s="48"/>
      <c r="D23" s="48"/>
      <c r="E23" s="48"/>
      <c r="F23" s="48"/>
    </row>
  </sheetData>
  <sheetProtection password="CAA1" sheet="1" objects="1" scenarios="1"/>
  <mergeCells count="9">
    <mergeCell ref="A23:F23"/>
    <mergeCell ref="E4:F4"/>
    <mergeCell ref="A16:E16"/>
    <mergeCell ref="A15:F15"/>
    <mergeCell ref="A1:D1"/>
    <mergeCell ref="A2:D2"/>
    <mergeCell ref="A13:A14"/>
    <mergeCell ref="A4:B5"/>
    <mergeCell ref="C4:D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CENIK</vt:lpstr>
      <vt:lpstr>NABIDKOVA_CENA</vt:lpstr>
      <vt:lpstr>CENIK!Oblast_tisku</vt:lpstr>
      <vt:lpstr>NABIDKOVA_CENA!Oblast_tisku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 Ezr</cp:lastModifiedBy>
  <cp:lastPrinted>2017-01-20T11:37:36Z</cp:lastPrinted>
  <dcterms:created xsi:type="dcterms:W3CDTF">2017-01-19T18:50:26Z</dcterms:created>
  <dcterms:modified xsi:type="dcterms:W3CDTF">2017-01-20T11:40:58Z</dcterms:modified>
</cp:coreProperties>
</file>