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25440" windowHeight="12435" activeTab="0"/>
  </bookViews>
  <sheets>
    <sheet name="List1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<sst xmlns="http://schemas.openxmlformats.org/spreadsheetml/2006/main" count="370" uniqueCount="179">
  <si>
    <t>buk světlý</t>
  </si>
  <si>
    <t>šatní skříň na soklu se zámkem</t>
  </si>
  <si>
    <t>kostra židle z ocelových profilů, čalouněná láktka 100%PES</t>
  </si>
  <si>
    <t>modrá</t>
  </si>
  <si>
    <t>přebalovací stůl se dvěmi dvířky</t>
  </si>
  <si>
    <t xml:space="preserve"> rozměry v cm ŠxVxH 120 x 76 x 60</t>
  </si>
  <si>
    <t>rozměry v cm ŠxVxH 60 x 185 x 40</t>
  </si>
  <si>
    <t>rozměry v cm ŠxVxH 110 x 90 x 82</t>
  </si>
  <si>
    <t>buk</t>
  </si>
  <si>
    <t>otevřená skříň (šatna) s lavičkou na sezení, policí na boty pod lavičkou a policí na čepice a rukavice v horní části a dvojháčkem na šaty na zadní stěně</t>
  </si>
  <si>
    <t>čalouněná židle, sedák i opěrka je čalouněná</t>
  </si>
  <si>
    <t>rozměr jednoho modulu: š. 30 x v. 130 x hl. 48 cm</t>
  </si>
  <si>
    <t xml:space="preserve"> lavička na sezení - výška 30 cm, hloubka 48 cm</t>
  </si>
  <si>
    <t xml:space="preserve"> otevřená skříň nad lavičkou - hloubka  20 cm</t>
  </si>
  <si>
    <t>otevřená skříň nad lavičkou - police na odkládání ve výšce 110 cm</t>
  </si>
  <si>
    <t>buk rustikal</t>
  </si>
  <si>
    <t xml:space="preserve">lehátko duralové </t>
  </si>
  <si>
    <t xml:space="preserve"> rozměry 57 x 127 x 25,5 cm</t>
  </si>
  <si>
    <t>lehátko duralové s kolečky</t>
  </si>
  <si>
    <t>matrace molitanová na duralová lehátka</t>
  </si>
  <si>
    <t>nepropustné prostěradlo na matraci s gumou na kratších stranách</t>
  </si>
  <si>
    <t>rozměry 50x120x7 cm</t>
  </si>
  <si>
    <t>rozměry 60 x 140 cm</t>
  </si>
  <si>
    <t>skříň na lůžkoviny pro 6 dětí s dvířky</t>
  </si>
  <si>
    <t>rozměry 85 x 103 x 68 cm</t>
  </si>
  <si>
    <t>nástavec na lůžkoviny pro 6 dětí s dvířky</t>
  </si>
  <si>
    <t>rozměry 85 x 98 x 68 cm</t>
  </si>
  <si>
    <t>polštář z dutého vlákna, potah bavlna, možno prát v pračce</t>
  </si>
  <si>
    <t>rozměry  š/d 40 x 60 cm</t>
  </si>
  <si>
    <t>rozměry š/d 90 x 130 cm</t>
  </si>
  <si>
    <t>rozměry 71,5 x 111 x 39 cm</t>
  </si>
  <si>
    <t>vnitřní rozměr jednoho modulu ŠxVxH 12 x 50 x 15 cm</t>
  </si>
  <si>
    <t>věšák na ručníky, každý modul je vybaven kovovým háčkem na ručník (ručníky se nedotýkají) a v horní části kulatým otvorem pro kelímek na zubní kartáček</t>
  </si>
  <si>
    <t>koupelnová police oboustranná pro 12 dětí, včetně nožiček, kovových háčků na ručníky (ručníky se nedotýkají) a kelímků, na každé straně 6 modulů</t>
  </si>
  <si>
    <t>ZAMĚSTNANCI</t>
  </si>
  <si>
    <t>ŠATNY DĚTÍ</t>
  </si>
  <si>
    <t xml:space="preserve"> lavička na sezení - výška 25 cm, hloubka 48 cm</t>
  </si>
  <si>
    <t>SPANÍ DĚTÍ</t>
  </si>
  <si>
    <t>bílá</t>
  </si>
  <si>
    <t>UMÝVÁRNA DĚTÍ</t>
  </si>
  <si>
    <t>NÁZEV ZBOŽÍ</t>
  </si>
  <si>
    <t>BARVA</t>
  </si>
  <si>
    <t>MATERIÁL</t>
  </si>
  <si>
    <t>buk, oranžová hrana</t>
  </si>
  <si>
    <t xml:space="preserve">molitanová matrace do postýlky </t>
  </si>
  <si>
    <t xml:space="preserve">rozměry 120x60x8 cm </t>
  </si>
  <si>
    <t>dřevěná dětská postýlka s polohovacím roštem a bočnicemi, jedna bočnice stahovací</t>
  </si>
  <si>
    <t>rozměry  120 x 60 cm</t>
  </si>
  <si>
    <t>stůl obdélník výškově nastavitelný s bukovými nohami, uchycenými v rámu</t>
  </si>
  <si>
    <t>rozměry 120 x 46/52/58 x 80 cm</t>
  </si>
  <si>
    <t>výška 26 cm</t>
  </si>
  <si>
    <t>česká buková židle s područkou a tvarovaným opěrátkem</t>
  </si>
  <si>
    <t>dětská víceúčelová jídelní židlička</t>
  </si>
  <si>
    <t>rozměr pultíku cca: h. 22 x š. 38 cm</t>
  </si>
  <si>
    <t>rozměr stolečku cca: v. 48 x h. 48 x š. 46 cm</t>
  </si>
  <si>
    <t>rozměr vysoké židličky cca: v. 84 x h. 46 x š. 47 cm</t>
  </si>
  <si>
    <t>výška sedáku od země cca 53 cm, výška pultu od země 72 cm</t>
  </si>
  <si>
    <t>žlutá</t>
  </si>
  <si>
    <t>tvrzený polypropylen</t>
  </si>
  <si>
    <t>židle z tvrzeného polypropylenu,velmi odolná,trvanlivá,stálobarevná,stohovatelná</t>
  </si>
  <si>
    <t xml:space="preserve">omyvatelný stůl ledvinkovitého tvaru, deska je vyrobena z tvrzeného plastu, rám stolu a nohy jsou kovové, stůl je velmi pevný, stálobarevný </t>
  </si>
  <si>
    <t>rozměry 165 x 48/52/58 x 90 cm</t>
  </si>
  <si>
    <t>výška 46 cm</t>
  </si>
  <si>
    <t>nastavitelné kovové nohy k plastovému stolu (4 kusy)</t>
  </si>
  <si>
    <t>kov</t>
  </si>
  <si>
    <t>ÚLOŽNÉ PROSTORY</t>
  </si>
  <si>
    <r>
      <t>rozměry</t>
    </r>
    <r>
      <rPr>
        <sz val="11"/>
        <color theme="1"/>
        <rFont val="Calibri"/>
        <family val="2"/>
        <scheme val="minor"/>
      </rPr>
      <t> 71 x 76 x 45 cm﻿</t>
    </r>
  </si>
  <si>
    <r>
      <t xml:space="preserve">rozměry </t>
    </r>
    <r>
      <rPr>
        <sz val="11"/>
        <color theme="1"/>
        <rFont val="Calibri"/>
        <family val="2"/>
        <scheme val="minor"/>
      </rPr>
      <t>105 x 76 x 45 cm﻿</t>
    </r>
  </si>
  <si>
    <r>
      <t>rozměry</t>
    </r>
    <r>
      <rPr>
        <sz val="11"/>
        <color theme="1"/>
        <rFont val="Calibri"/>
        <family val="2"/>
        <scheme val="minor"/>
      </rPr>
      <t xml:space="preserve"> 105 x 76 x 45 cm﻿</t>
    </r>
  </si>
  <si>
    <t>rozměry 71x76x45 cm﻿</t>
  </si>
  <si>
    <r>
      <t>rozměry</t>
    </r>
    <r>
      <rPr>
        <sz val="11"/>
        <color theme="1"/>
        <rFont val="Calibri"/>
        <family val="2"/>
        <scheme val="minor"/>
      </rPr>
      <t> 105 x 70 x 45 cm</t>
    </r>
  </si>
  <si>
    <r>
      <t>rozměry</t>
    </r>
    <r>
      <rPr>
        <sz val="11"/>
        <color theme="1"/>
        <rFont val="Calibri"/>
        <family val="2"/>
        <scheme val="minor"/>
      </rPr>
      <t xml:space="preserve"> 105 x 70 x 45 cm﻿</t>
    </r>
  </si>
  <si>
    <t>nástavec s dvířky 105/70 cm</t>
  </si>
  <si>
    <t>nástavec otevřený 105/70 cm</t>
  </si>
  <si>
    <r>
      <t xml:space="preserve">rozměry </t>
    </r>
    <r>
      <rPr>
        <sz val="11"/>
        <color theme="1"/>
        <rFont val="Calibri"/>
        <family val="2"/>
        <scheme val="minor"/>
      </rPr>
      <t>45 x 146 x 45 cm﻿﻿</t>
    </r>
  </si>
  <si>
    <t>buk, světle zelená hrana</t>
  </si>
  <si>
    <t>úložný box plastový výška 15 cm</t>
  </si>
  <si>
    <t>úložný box plastový výška 7,5 cm</t>
  </si>
  <si>
    <t>transparentní</t>
  </si>
  <si>
    <t>žlutý</t>
  </si>
  <si>
    <t>zelený</t>
  </si>
  <si>
    <t>úložný box plastový výška 22,5 cm</t>
  </si>
  <si>
    <r>
      <t xml:space="preserve">rozměry </t>
    </r>
    <r>
      <rPr>
        <sz val="11"/>
        <color theme="1"/>
        <rFont val="Calibri"/>
        <family val="2"/>
        <scheme val="minor"/>
      </rPr>
      <t>31 x 7,5 x 43 cm﻿﻿</t>
    </r>
  </si>
  <si>
    <r>
      <t>rozměry</t>
    </r>
    <r>
      <rPr>
        <sz val="11"/>
        <color theme="1"/>
        <rFont val="Calibri"/>
        <family val="2"/>
        <scheme val="minor"/>
      </rPr>
      <t xml:space="preserve"> 31 x 15 x 43 cm﻿﻿</t>
    </r>
  </si>
  <si>
    <r>
      <t>rozměry</t>
    </r>
    <r>
      <rPr>
        <sz val="11"/>
        <color theme="1"/>
        <rFont val="Calibri"/>
        <family val="2"/>
        <scheme val="minor"/>
      </rPr>
      <t xml:space="preserve"> 31 x 22,5 x 43 cm</t>
    </r>
  </si>
  <si>
    <t>víko na boxy</t>
  </si>
  <si>
    <r>
      <t>rozměry</t>
    </r>
    <r>
      <rPr>
        <sz val="11"/>
        <color theme="1"/>
        <rFont val="Calibri"/>
        <family val="2"/>
        <scheme val="minor"/>
      </rPr>
      <t xml:space="preserve"> 31 x 43 cm</t>
    </r>
  </si>
  <si>
    <t>skříňka s dvířky a policemi</t>
  </si>
  <si>
    <t>buk, žlutá hrana</t>
  </si>
  <si>
    <t>červený</t>
  </si>
  <si>
    <t>STOLKY A ŽIDLIČKY</t>
  </si>
  <si>
    <t>podložka do rohového bazénu</t>
  </si>
  <si>
    <t>pytel plastových míčků 500ks</t>
  </si>
  <si>
    <t xml:space="preserve"> PRÁDLO</t>
  </si>
  <si>
    <t>froté prostěradlo na matraci</t>
  </si>
  <si>
    <t>DALŠÍ VYBAVENÍ</t>
  </si>
  <si>
    <t>psací stůl jednostranný se třemi zásuvkami na pravé straně, první zásuvka uzamykatelná</t>
  </si>
  <si>
    <t>skříňka na plastové kontejnery bez dvířek</t>
  </si>
  <si>
    <t>ROZMĚRY V CM ŠxVxH a SPECIFIKACE</t>
  </si>
  <si>
    <t xml:space="preserve">v 1. části je umístěno 6 úložných boxů o rozměrech 31 x 7,5 x 43 cm nad sebou </t>
  </si>
  <si>
    <t>skříňka je rozdělená v polovině svislou přepážkou na dvě části</t>
  </si>
  <si>
    <t>skříňka je rozdělená na svisle přepážkami na tři části (stejně široké)</t>
  </si>
  <si>
    <t>skříňka má uvnitř bočních stěn postranní lišty, každý box se zasunuje samostatně na tyto lišty</t>
  </si>
  <si>
    <t xml:space="preserve">v 1. části jsou umístěny 4 úložné boxy o rozměrech 31 x 15 x 43 cm nad sebou </t>
  </si>
  <si>
    <t>ve 2. části je umístěn 1 úložný box o rozměrech 31 x 15 x43 cm a 2 úložné boxy o rozměrech 31 x 22,5 x 43 cm nad sebou</t>
  </si>
  <si>
    <t>ve 2. části je umístěn 1 úložný box o rozměrech 31 x 15 x 43 cm a 2 úložné boxy o rozměrech 31 x 22,5 x 43 cm nad sebou</t>
  </si>
  <si>
    <t xml:space="preserve">ve 3. části jsou umístěny 4 úložné boxy o rozměrech 31 x 15 x 43 cm nad sebou </t>
  </si>
  <si>
    <t>ve 2. části (prostřední) je umístěno 7 úložných boxů o rozměrech 31 x 7,5 x 43 cm nad sebou</t>
  </si>
  <si>
    <t>skříňka na plastové kontejnery s policí (bez dvířek)</t>
  </si>
  <si>
    <t>skříňka je rozdělená vodorovně na dvě části, v horní části skříňky je jedna police vysoká 30 cm</t>
  </si>
  <si>
    <t>spodní část skříňky je rozdělena svisle přepážkami na tři stejné části</t>
  </si>
  <si>
    <t xml:space="preserve">v 1. části je umístěn 1 úložný box o rozměrech 31 x 15 x 43 cm a 1 úložný box o rozměrech 31 x 22,5 x 43 cm nad sebou </t>
  </si>
  <si>
    <t>ve 2. části (prostřední) jsou umístěny 4 úložné boxy o rozměrech 31 x 7,5 x 43 cm nad sebou</t>
  </si>
  <si>
    <t xml:space="preserve">ve 3. části je umístěn 1 úložný box o rozměrech 31 x 15 x 43 cm a 1 úložný box o rozměrech 31 x 22,5 x 43 cm nad sebou </t>
  </si>
  <si>
    <t>skříňka je rozdělená vodorovně na dvě části, v horní části skříňky je umístěn výsuvný sušák na výkresy</t>
  </si>
  <si>
    <t>spodní část skříňky je rozdělena svisle přepážkami na dvě stejné části, v každé části jsou umístěny 2 plastové boxy o rozměrech 31 x 15 x 43 cm nad sebou</t>
  </si>
  <si>
    <t>skříňka s výsuvným sušákem na výkresy</t>
  </si>
  <si>
    <t>povrchová úprava kovu - prášková vypalovaná barva</t>
  </si>
  <si>
    <t>kovový výsuvný rošt má 13 přihrádek</t>
  </si>
  <si>
    <t>rozměry 100 x 76 x 45 cm</t>
  </si>
  <si>
    <t>prostřední část tvoří 3 otevřené police stejně vysoké</t>
  </si>
  <si>
    <t>panty s tlumením - samočinné a tiché zavírání dvířek, ochrana dětí před úrazem</t>
  </si>
  <si>
    <t>dřevo, zakulacené rohy</t>
  </si>
  <si>
    <t>skříňka je vodorovně rozdělena na tři police (stejně vysoké)</t>
  </si>
  <si>
    <t>dvířka mají frézované úchyty - ochrana při manipulaci s dvířky</t>
  </si>
  <si>
    <t>pravá a levá část skříňky je opatřena dvířky - frézované úchyty - ochrana dětí při manipulaci s dvířky</t>
  </si>
  <si>
    <t>otevřená skříňka je opatřena systémem zabraňujícím vypadnutí police</t>
  </si>
  <si>
    <t>ukončovací roh s šesti otevřenmi policemi levý</t>
  </si>
  <si>
    <t>ukončovací roh s šesti otevřenými policemi pravý</t>
  </si>
  <si>
    <t>ukončovací roh s šesti otevřenými policemi levý</t>
  </si>
  <si>
    <t>rozměry 80 x 80 x 60 cm</t>
  </si>
  <si>
    <t>rozměry 200 x 200 cm</t>
  </si>
  <si>
    <t>pevný molitan a omyvatelný potah</t>
  </si>
  <si>
    <t>tloušťka 5 cm</t>
  </si>
  <si>
    <t>průměr míčku 8,5 cm</t>
  </si>
  <si>
    <t>mix barev</t>
  </si>
  <si>
    <t>6 x kostka 30 x 30 x 30 cm, 4 x kvádr 30 x 30 x 60 cm,  2 x stříška velká 90 x 30 x 64 cm, 2 x tunel 90 x 30 x 60 cm, 4 x válec 30 x 30 cm</t>
  </si>
  <si>
    <t>díly z molitanu, potah 100% bavlněná látka, potahy lze prát při teplotě do 30°C</t>
  </si>
  <si>
    <t xml:space="preserve">molitanový suchý bazén na míčky </t>
  </si>
  <si>
    <t>molitanová sestava</t>
  </si>
  <si>
    <t xml:space="preserve"> pojízdný stolek na výtvarnou výchovu s držákem na role papíru, oboustranné provedení, brzda na kolečkách</t>
  </si>
  <si>
    <t xml:space="preserve">tabule keramická </t>
  </si>
  <si>
    <t>rozměry 120 x 90 cm</t>
  </si>
  <si>
    <t>jednodílná magnetická tabule, tabuli je možno zavěsit na šířku nebo na výšku</t>
  </si>
  <si>
    <t>dvouvrstvý keramický povrch, rám tabule je z eloxovaného hliníku, v rozích je zakončen plastovými krytkami v téže barvě</t>
  </si>
  <si>
    <t>ručník dětský s poutkem</t>
  </si>
  <si>
    <t>oranžový</t>
  </si>
  <si>
    <t>rozměr 30 x 50 cm</t>
  </si>
  <si>
    <t>vetkávaný vzor, stálobarevný, savý materiál, dětský motiv</t>
  </si>
  <si>
    <t>100% bavlna, 430 g/m2</t>
  </si>
  <si>
    <t>100% bavlna, 430 g/m3</t>
  </si>
  <si>
    <t>ložní souprava 1+1, obrazový potisk-dětský motiv</t>
  </si>
  <si>
    <t>rozměry 130 x 90 cm (přikrývka)  a 60 x 45 cm (polštář)</t>
  </si>
  <si>
    <t>hladká bavlna s tradiční plátnovou vazbou - 125g/m2</t>
  </si>
  <si>
    <t>krep</t>
  </si>
  <si>
    <t>tyrkysové</t>
  </si>
  <si>
    <t>rozměry š/d 60 x 140 cm</t>
  </si>
  <si>
    <t>prostěradlo s gumičkou a ošitím ke snadnému uchycení na postýlku</t>
  </si>
  <si>
    <t xml:space="preserve"> gramáž froté 200/m2</t>
  </si>
  <si>
    <t>modré</t>
  </si>
  <si>
    <t>bílé</t>
  </si>
  <si>
    <t>tvrzená laminátová deskao síle 18 mm s ABS hranou, zakulacené rohy</t>
  </si>
  <si>
    <t>tvrzená laminátová deska o síle 18 mm s ABS hranou, zakulacené rohy</t>
  </si>
  <si>
    <t>přikrývka  z dutého vlákna, prošívaná, potah bavlna, možno prát v pračce</t>
  </si>
  <si>
    <t>tvrzená laminátová deska o síle 18 mmm s ABS hranou, zakulacené rohy</t>
  </si>
  <si>
    <t>plast s atesty a certifikáty pro použití ve školách</t>
  </si>
  <si>
    <t>MJ</t>
  </si>
  <si>
    <t>počet MJ</t>
  </si>
  <si>
    <t>pol. č.</t>
  </si>
  <si>
    <t>Cena celkem bez DPH</t>
  </si>
  <si>
    <t>DPH 21%</t>
  </si>
  <si>
    <t>Cena celkem včetně DPH</t>
  </si>
  <si>
    <t>ks</t>
  </si>
  <si>
    <t>3 moduly</t>
  </si>
  <si>
    <t>5 modulů</t>
  </si>
  <si>
    <t>6 modulů</t>
  </si>
  <si>
    <t>Cena v Kč bez DPH /MJ</t>
  </si>
  <si>
    <t>Cena celkem v Kč bez DPH za položku</t>
  </si>
  <si>
    <t>příloha č. 1 - Rozpis nabídkové ceny Příloha č. 1 Kupní smlouvy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</si>
</sst>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 CE"/>
      <family val="2"/>
    </font>
    <font>
      <u val="single"/>
      <sz val="10"/>
      <color theme="10"/>
      <name val="Arial CE"/>
      <family val="2"/>
    </font>
    <font>
      <sz val="10"/>
      <color theme="1"/>
      <name val="Arial CE"/>
      <family val="2"/>
    </font>
    <font>
      <sz val="8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 applyNumberFormat="0" applyFill="0" applyBorder="0">
      <alignment/>
      <protection locked="0"/>
    </xf>
    <xf numFmtId="0" fontId="5" fillId="0" borderId="0">
      <alignment/>
      <protection/>
    </xf>
    <xf numFmtId="0" fontId="1" fillId="0" borderId="0">
      <alignment/>
      <protection/>
    </xf>
  </cellStyleXfs>
  <cellXfs count="2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4" fontId="8" fillId="0" borderId="0" xfId="23" applyNumberFormat="1" applyFont="1" applyBorder="1" applyAlignment="1">
      <alignment horizontal="right"/>
      <protection/>
    </xf>
    <xf numFmtId="4" fontId="8" fillId="0" borderId="0" xfId="23" applyNumberFormat="1" applyFont="1" applyBorder="1">
      <alignment/>
      <protection/>
    </xf>
    <xf numFmtId="0" fontId="4" fillId="0" borderId="0" xfId="23" applyFont="1" applyBorder="1" applyAlignment="1">
      <alignment vertical="top" wrapText="1"/>
      <protection/>
    </xf>
    <xf numFmtId="0" fontId="0" fillId="0" borderId="1" xfId="0" applyFont="1" applyBorder="1" applyAlignment="1">
      <alignment vertical="center"/>
    </xf>
    <xf numFmtId="0" fontId="0" fillId="0" borderId="1" xfId="21" applyFont="1" applyBorder="1" applyAlignment="1">
      <alignment horizontal="center" vertical="center"/>
      <protection/>
    </xf>
    <xf numFmtId="49" fontId="0" fillId="0" borderId="1" xfId="21" applyNumberFormat="1" applyFont="1" applyBorder="1" applyAlignment="1">
      <alignment vertical="center"/>
      <protection/>
    </xf>
    <xf numFmtId="49" fontId="7" fillId="0" borderId="1" xfId="21" applyNumberFormat="1" applyFont="1" applyBorder="1">
      <alignment/>
      <protection/>
    </xf>
    <xf numFmtId="0" fontId="7" fillId="0" borderId="1" xfId="21" applyFont="1" applyBorder="1">
      <alignment/>
      <protection/>
    </xf>
    <xf numFmtId="49" fontId="0" fillId="0" borderId="1" xfId="21" applyNumberFormat="1" applyFont="1" applyBorder="1" applyAlignment="1">
      <alignment horizontal="left" vertical="center"/>
      <protection/>
    </xf>
    <xf numFmtId="0" fontId="0" fillId="0" borderId="1" xfId="21" applyFont="1" applyBorder="1" applyAlignment="1">
      <alignment horizontal="left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left" vertical="center" wrapText="1"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6" xfId="0" applyBorder="1"/>
    <xf numFmtId="0" fontId="2" fillId="0" borderId="8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vertical="center"/>
    </xf>
    <xf numFmtId="0" fontId="7" fillId="0" borderId="6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9" fontId="0" fillId="0" borderId="6" xfId="21" applyNumberFormat="1" applyFont="1" applyBorder="1" applyAlignment="1">
      <alignment horizontal="left" vertical="center"/>
      <protection/>
    </xf>
    <xf numFmtId="0" fontId="0" fillId="0" borderId="6" xfId="0" applyFont="1" applyBorder="1" applyAlignment="1">
      <alignment horizontal="left" vertical="center" wrapText="1"/>
    </xf>
    <xf numFmtId="0" fontId="0" fillId="0" borderId="6" xfId="21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 horizontal="left" vertical="center" wrapText="1"/>
    </xf>
    <xf numFmtId="49" fontId="4" fillId="0" borderId="1" xfId="21" applyNumberFormat="1" applyFont="1" applyBorder="1" applyAlignment="1">
      <alignment vertical="center" wrapText="1"/>
      <protection/>
    </xf>
    <xf numFmtId="49" fontId="4" fillId="0" borderId="1" xfId="21" applyNumberFormat="1" applyFont="1" applyBorder="1" applyAlignment="1">
      <alignment horizontal="left" vertical="center" wrapText="1"/>
      <protection/>
    </xf>
    <xf numFmtId="0" fontId="0" fillId="0" borderId="10" xfId="0" applyFont="1" applyBorder="1" applyAlignment="1">
      <alignment vertical="center" wrapText="1"/>
    </xf>
    <xf numFmtId="49" fontId="4" fillId="0" borderId="6" xfId="21" applyNumberFormat="1" applyFont="1" applyBorder="1" applyAlignment="1">
      <alignment horizontal="left" vertical="center" wrapText="1"/>
      <protection/>
    </xf>
    <xf numFmtId="49" fontId="0" fillId="0" borderId="1" xfId="21" applyNumberFormat="1" applyFont="1" applyBorder="1" applyAlignment="1">
      <alignment vertical="center" wrapText="1"/>
      <protection/>
    </xf>
    <xf numFmtId="49" fontId="4" fillId="0" borderId="10" xfId="21" applyNumberFormat="1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wrapText="1"/>
    </xf>
    <xf numFmtId="0" fontId="4" fillId="0" borderId="1" xfId="2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0" fillId="2" borderId="0" xfId="21" applyFont="1" applyFill="1" applyBorder="1" applyAlignment="1">
      <alignment vertical="center"/>
      <protection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49" fontId="2" fillId="2" borderId="0" xfId="21" applyNumberFormat="1" applyFont="1" applyFill="1" applyBorder="1" applyAlignment="1">
      <alignment/>
      <protection/>
    </xf>
    <xf numFmtId="49" fontId="7" fillId="2" borderId="0" xfId="21" applyNumberFormat="1" applyFont="1" applyFill="1" applyBorder="1">
      <alignment/>
      <protection/>
    </xf>
    <xf numFmtId="0" fontId="7" fillId="2" borderId="0" xfId="21" applyFont="1" applyFill="1" applyBorder="1">
      <alignment/>
      <protection/>
    </xf>
    <xf numFmtId="0" fontId="0" fillId="2" borderId="0" xfId="0" applyFill="1" applyBorder="1" applyAlignment="1">
      <alignment horizontal="left"/>
    </xf>
    <xf numFmtId="0" fontId="9" fillId="0" borderId="21" xfId="0" applyFont="1" applyBorder="1"/>
    <xf numFmtId="0" fontId="0" fillId="0" borderId="22" xfId="0" applyBorder="1"/>
    <xf numFmtId="0" fontId="0" fillId="0" borderId="23" xfId="0" applyBorder="1" applyAlignment="1">
      <alignment horizontal="center" vertical="center"/>
    </xf>
    <xf numFmtId="0" fontId="2" fillId="0" borderId="0" xfId="0" applyFont="1"/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24" xfId="0" applyFill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2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9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29" xfId="0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6" xfId="0" applyFill="1" applyBorder="1" applyAlignment="1">
      <alignment vertical="center" wrapText="1"/>
    </xf>
    <xf numFmtId="0" fontId="0" fillId="0" borderId="23" xfId="0" applyBorder="1" applyAlignment="1">
      <alignment/>
    </xf>
    <xf numFmtId="0" fontId="0" fillId="0" borderId="37" xfId="0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38" xfId="0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24" xfId="0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2" borderId="40" xfId="0" applyFill="1" applyBorder="1" applyAlignment="1">
      <alignment horizontal="center" vertical="center" wrapText="1"/>
    </xf>
    <xf numFmtId="0" fontId="0" fillId="2" borderId="40" xfId="0" applyFill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2" fontId="11" fillId="4" borderId="27" xfId="0" applyNumberFormat="1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Hypertextový odkaz 2" xfId="22"/>
    <cellStyle name="normální_POL.XLS" xfId="23"/>
    <cellStyle name="Excel Built-in Excel Built-in Excel Built-in TableStyleLight1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limesovahracky.cz/lehatka-a-matrace-pro-ms/6187-matrace-molitanova-modra-50x120x7-cm.html" TargetMode="External" /><Relationship Id="rId2" Type="http://schemas.openxmlformats.org/officeDocument/2006/relationships/hyperlink" Target="https://www.heureka.cz/exit/detskezbozi-com/2032967555/?z=2&amp;t=09907d2008c6ccf9adfb35e4c028f8dd&amp;fcmp=1&amp;p=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6"/>
  <sheetViews>
    <sheetView tabSelected="1" workbookViewId="0" topLeftCell="A113">
      <selection activeCell="I122" sqref="I122"/>
    </sheetView>
  </sheetViews>
  <sheetFormatPr defaultColWidth="9.140625" defaultRowHeight="15"/>
  <cols>
    <col min="1" max="1" width="5.8515625" style="0" customWidth="1"/>
    <col min="2" max="2" width="22.28125" style="0" customWidth="1"/>
    <col min="3" max="3" width="23.421875" style="0" customWidth="1"/>
    <col min="4" max="4" width="15.8515625" style="0" customWidth="1"/>
    <col min="5" max="5" width="12.7109375" style="0" customWidth="1"/>
    <col min="6" max="6" width="16.8515625" style="0" customWidth="1"/>
    <col min="7" max="7" width="7.7109375" style="0" customWidth="1"/>
    <col min="8" max="8" width="6.57421875" style="0" customWidth="1"/>
    <col min="9" max="9" width="11.140625" style="0" customWidth="1"/>
    <col min="10" max="10" width="17.421875" style="0" customWidth="1"/>
  </cols>
  <sheetData>
    <row r="2" ht="15">
      <c r="B2" s="135" t="s">
        <v>178</v>
      </c>
    </row>
    <row r="3" ht="23.25" customHeight="1">
      <c r="B3" s="23"/>
    </row>
    <row r="4" ht="2.25" customHeight="1"/>
    <row r="5" spans="2:10" ht="45">
      <c r="B5" s="2" t="s">
        <v>40</v>
      </c>
      <c r="C5" s="194" t="s">
        <v>98</v>
      </c>
      <c r="D5" s="194"/>
      <c r="E5" s="2" t="s">
        <v>41</v>
      </c>
      <c r="F5" s="2" t="s">
        <v>42</v>
      </c>
      <c r="G5" s="2" t="s">
        <v>166</v>
      </c>
      <c r="H5" s="106" t="s">
        <v>167</v>
      </c>
      <c r="I5" s="106" t="s">
        <v>176</v>
      </c>
      <c r="J5" s="106" t="s">
        <v>177</v>
      </c>
    </row>
    <row r="6" spans="2:6" ht="2.25" customHeight="1">
      <c r="B6" s="1"/>
      <c r="C6" s="1"/>
      <c r="D6" s="1"/>
      <c r="E6" s="1"/>
      <c r="F6" s="2"/>
    </row>
    <row r="7" spans="1:6" ht="15.75" thickBot="1">
      <c r="A7" t="s">
        <v>168</v>
      </c>
      <c r="B7" s="56" t="s">
        <v>34</v>
      </c>
      <c r="C7" s="1"/>
      <c r="D7" s="1"/>
      <c r="E7" s="1"/>
      <c r="F7" s="2"/>
    </row>
    <row r="8" spans="1:10" ht="75">
      <c r="A8" s="41">
        <v>1</v>
      </c>
      <c r="B8" s="42" t="s">
        <v>96</v>
      </c>
      <c r="C8" s="196" t="s">
        <v>5</v>
      </c>
      <c r="D8" s="196"/>
      <c r="E8" s="43" t="s">
        <v>0</v>
      </c>
      <c r="F8" s="44" t="s">
        <v>162</v>
      </c>
      <c r="G8" s="43" t="s">
        <v>172</v>
      </c>
      <c r="H8" s="91">
        <v>2</v>
      </c>
      <c r="I8" s="218"/>
      <c r="J8" s="98">
        <f>I8*H8</f>
        <v>0</v>
      </c>
    </row>
    <row r="9" spans="1:10" ht="30">
      <c r="A9" s="46">
        <v>2</v>
      </c>
      <c r="B9" s="3" t="s">
        <v>10</v>
      </c>
      <c r="C9" s="195" t="s">
        <v>2</v>
      </c>
      <c r="D9" s="195"/>
      <c r="E9" s="21" t="s">
        <v>3</v>
      </c>
      <c r="F9" s="32"/>
      <c r="G9" s="21" t="s">
        <v>172</v>
      </c>
      <c r="H9" s="40">
        <v>4</v>
      </c>
      <c r="I9" s="219"/>
      <c r="J9" s="99">
        <f>I9*H9</f>
        <v>0</v>
      </c>
    </row>
    <row r="10" spans="1:10" ht="50.25" customHeight="1" thickBot="1">
      <c r="A10" s="50">
        <v>3</v>
      </c>
      <c r="B10" s="82" t="s">
        <v>1</v>
      </c>
      <c r="C10" s="197" t="s">
        <v>6</v>
      </c>
      <c r="D10" s="197"/>
      <c r="E10" s="53" t="s">
        <v>0</v>
      </c>
      <c r="F10" s="55" t="s">
        <v>162</v>
      </c>
      <c r="G10" s="53" t="s">
        <v>172</v>
      </c>
      <c r="H10" s="92">
        <v>6</v>
      </c>
      <c r="I10" s="220"/>
      <c r="J10" s="100">
        <f>I10*H10</f>
        <v>0</v>
      </c>
    </row>
    <row r="11" spans="1:10" ht="20.1" customHeight="1">
      <c r="A11" s="207"/>
      <c r="B11" s="208"/>
      <c r="C11" s="109"/>
      <c r="D11" s="109"/>
      <c r="E11" s="4"/>
      <c r="F11" s="228"/>
      <c r="G11" s="228"/>
      <c r="H11" s="228"/>
      <c r="I11" s="228"/>
      <c r="J11" s="229"/>
    </row>
    <row r="12" spans="1:10" ht="16.5" customHeight="1" thickBot="1">
      <c r="A12" s="209" t="s">
        <v>35</v>
      </c>
      <c r="B12" s="210"/>
      <c r="C12" s="48"/>
      <c r="D12" s="47"/>
      <c r="E12" s="4"/>
      <c r="F12" s="211"/>
      <c r="G12" s="211"/>
      <c r="H12" s="110"/>
      <c r="I12" s="110"/>
      <c r="J12" s="111"/>
    </row>
    <row r="13" spans="1:10" ht="75">
      <c r="A13" s="69">
        <v>4</v>
      </c>
      <c r="B13" s="57" t="s">
        <v>4</v>
      </c>
      <c r="C13" s="196" t="s">
        <v>7</v>
      </c>
      <c r="D13" s="196"/>
      <c r="E13" s="43" t="s">
        <v>8</v>
      </c>
      <c r="F13" s="44" t="s">
        <v>162</v>
      </c>
      <c r="G13" s="43" t="s">
        <v>172</v>
      </c>
      <c r="H13" s="91">
        <v>3</v>
      </c>
      <c r="I13" s="218"/>
      <c r="J13" s="98">
        <f>I13*H13</f>
        <v>0</v>
      </c>
    </row>
    <row r="14" spans="1:10" ht="50.1" customHeight="1">
      <c r="A14" s="156">
        <v>5</v>
      </c>
      <c r="B14" s="176" t="s">
        <v>9</v>
      </c>
      <c r="C14" s="176" t="s">
        <v>11</v>
      </c>
      <c r="D14" s="177"/>
      <c r="E14" s="145" t="s">
        <v>15</v>
      </c>
      <c r="F14" s="185" t="s">
        <v>162</v>
      </c>
      <c r="G14" s="150" t="s">
        <v>173</v>
      </c>
      <c r="H14" s="138">
        <v>4</v>
      </c>
      <c r="I14" s="221"/>
      <c r="J14" s="146">
        <f>I14*H14</f>
        <v>0</v>
      </c>
    </row>
    <row r="15" spans="1:10" ht="50.1" customHeight="1">
      <c r="A15" s="156"/>
      <c r="B15" s="176"/>
      <c r="C15" s="170" t="s">
        <v>36</v>
      </c>
      <c r="D15" s="178"/>
      <c r="E15" s="145"/>
      <c r="F15" s="186"/>
      <c r="G15" s="151"/>
      <c r="H15" s="143"/>
      <c r="I15" s="222"/>
      <c r="J15" s="146"/>
    </row>
    <row r="16" spans="1:10" ht="50.1" customHeight="1">
      <c r="A16" s="156"/>
      <c r="B16" s="176"/>
      <c r="C16" s="176" t="s">
        <v>13</v>
      </c>
      <c r="D16" s="177"/>
      <c r="E16" s="145"/>
      <c r="F16" s="186"/>
      <c r="G16" s="151"/>
      <c r="H16" s="143"/>
      <c r="I16" s="222"/>
      <c r="J16" s="146"/>
    </row>
    <row r="17" spans="1:10" ht="50.1" customHeight="1">
      <c r="A17" s="156"/>
      <c r="B17" s="176"/>
      <c r="C17" s="176" t="s">
        <v>14</v>
      </c>
      <c r="D17" s="177"/>
      <c r="E17" s="145"/>
      <c r="F17" s="186"/>
      <c r="G17" s="152"/>
      <c r="H17" s="139"/>
      <c r="I17" s="223"/>
      <c r="J17" s="146"/>
    </row>
    <row r="18" spans="1:10" ht="50.1" customHeight="1">
      <c r="A18" s="156">
        <v>6</v>
      </c>
      <c r="B18" s="167" t="s">
        <v>9</v>
      </c>
      <c r="C18" s="176" t="s">
        <v>11</v>
      </c>
      <c r="D18" s="177"/>
      <c r="E18" s="145" t="s">
        <v>15</v>
      </c>
      <c r="F18" s="185" t="s">
        <v>162</v>
      </c>
      <c r="G18" s="150" t="s">
        <v>174</v>
      </c>
      <c r="H18" s="138">
        <v>4</v>
      </c>
      <c r="I18" s="221"/>
      <c r="J18" s="146">
        <f>I18*H18</f>
        <v>0</v>
      </c>
    </row>
    <row r="19" spans="1:10" ht="50.1" customHeight="1">
      <c r="A19" s="156"/>
      <c r="B19" s="168"/>
      <c r="C19" s="170" t="s">
        <v>12</v>
      </c>
      <c r="D19" s="178"/>
      <c r="E19" s="145"/>
      <c r="F19" s="186"/>
      <c r="G19" s="151"/>
      <c r="H19" s="143"/>
      <c r="I19" s="222"/>
      <c r="J19" s="146"/>
    </row>
    <row r="20" spans="1:10" ht="50.1" customHeight="1">
      <c r="A20" s="156"/>
      <c r="B20" s="168"/>
      <c r="C20" s="176" t="s">
        <v>13</v>
      </c>
      <c r="D20" s="177"/>
      <c r="E20" s="145"/>
      <c r="F20" s="186"/>
      <c r="G20" s="151"/>
      <c r="H20" s="143"/>
      <c r="I20" s="222"/>
      <c r="J20" s="146"/>
    </row>
    <row r="21" spans="1:10" ht="50.1" customHeight="1">
      <c r="A21" s="156"/>
      <c r="B21" s="169"/>
      <c r="C21" s="176" t="s">
        <v>14</v>
      </c>
      <c r="D21" s="177"/>
      <c r="E21" s="145"/>
      <c r="F21" s="186"/>
      <c r="G21" s="152"/>
      <c r="H21" s="139"/>
      <c r="I21" s="223"/>
      <c r="J21" s="146"/>
    </row>
    <row r="22" spans="1:10" ht="50.1" customHeight="1">
      <c r="A22" s="156">
        <v>7</v>
      </c>
      <c r="B22" s="176" t="s">
        <v>9</v>
      </c>
      <c r="C22" s="176" t="s">
        <v>11</v>
      </c>
      <c r="D22" s="177"/>
      <c r="E22" s="145" t="s">
        <v>15</v>
      </c>
      <c r="F22" s="185" t="s">
        <v>162</v>
      </c>
      <c r="G22" s="150" t="s">
        <v>174</v>
      </c>
      <c r="H22" s="138">
        <v>4</v>
      </c>
      <c r="I22" s="221"/>
      <c r="J22" s="146">
        <f>I22*H22</f>
        <v>0</v>
      </c>
    </row>
    <row r="23" spans="1:10" ht="50.1" customHeight="1">
      <c r="A23" s="156"/>
      <c r="B23" s="176"/>
      <c r="C23" s="170" t="s">
        <v>12</v>
      </c>
      <c r="D23" s="178"/>
      <c r="E23" s="145"/>
      <c r="F23" s="186"/>
      <c r="G23" s="151"/>
      <c r="H23" s="143"/>
      <c r="I23" s="222"/>
      <c r="J23" s="146"/>
    </row>
    <row r="24" spans="1:10" ht="50.1" customHeight="1">
      <c r="A24" s="156"/>
      <c r="B24" s="176"/>
      <c r="C24" s="176" t="s">
        <v>13</v>
      </c>
      <c r="D24" s="177"/>
      <c r="E24" s="145"/>
      <c r="F24" s="186"/>
      <c r="G24" s="151"/>
      <c r="H24" s="143"/>
      <c r="I24" s="222"/>
      <c r="J24" s="146"/>
    </row>
    <row r="25" spans="1:10" ht="50.1" customHeight="1" thickBot="1">
      <c r="A25" s="171"/>
      <c r="B25" s="187"/>
      <c r="C25" s="187" t="s">
        <v>14</v>
      </c>
      <c r="D25" s="190"/>
      <c r="E25" s="188"/>
      <c r="F25" s="189"/>
      <c r="G25" s="153"/>
      <c r="H25" s="154"/>
      <c r="I25" s="224"/>
      <c r="J25" s="155"/>
    </row>
    <row r="26" spans="1:10" ht="180" customHeight="1">
      <c r="A26" s="206"/>
      <c r="B26" s="226"/>
      <c r="C26" s="226"/>
      <c r="D26" s="226"/>
      <c r="E26" s="226"/>
      <c r="F26" s="226"/>
      <c r="G26" s="226"/>
      <c r="H26" s="226"/>
      <c r="I26" s="226"/>
      <c r="J26" s="227"/>
    </row>
    <row r="27" spans="1:10" ht="15" customHeight="1" thickBot="1">
      <c r="A27" s="206"/>
      <c r="B27" s="117" t="s">
        <v>37</v>
      </c>
      <c r="C27" s="117"/>
      <c r="D27" s="117"/>
      <c r="E27" s="117"/>
      <c r="F27" s="117"/>
      <c r="G27" s="117"/>
      <c r="H27" s="117"/>
      <c r="I27" s="117"/>
      <c r="J27" s="117"/>
    </row>
    <row r="28" spans="1:10" ht="60">
      <c r="A28" s="93">
        <v>8</v>
      </c>
      <c r="B28" s="57" t="s">
        <v>46</v>
      </c>
      <c r="C28" s="180" t="s">
        <v>47</v>
      </c>
      <c r="D28" s="180"/>
      <c r="E28" s="43" t="s">
        <v>38</v>
      </c>
      <c r="F28" s="58" t="s">
        <v>122</v>
      </c>
      <c r="G28" s="43" t="s">
        <v>172</v>
      </c>
      <c r="H28" s="91">
        <v>12</v>
      </c>
      <c r="I28" s="218"/>
      <c r="J28" s="98">
        <f aca="true" t="shared" si="0" ref="J28:J37">I28*H28</f>
        <v>0</v>
      </c>
    </row>
    <row r="29" spans="1:10" ht="15.75">
      <c r="A29" s="94">
        <v>9</v>
      </c>
      <c r="B29" s="25" t="s">
        <v>16</v>
      </c>
      <c r="C29" s="186" t="s">
        <v>17</v>
      </c>
      <c r="D29" s="217"/>
      <c r="E29" s="22"/>
      <c r="F29" s="27"/>
      <c r="G29" s="26" t="s">
        <v>172</v>
      </c>
      <c r="H29" s="40">
        <v>18</v>
      </c>
      <c r="I29" s="219"/>
      <c r="J29" s="99">
        <f t="shared" si="0"/>
        <v>0</v>
      </c>
    </row>
    <row r="30" spans="1:10" ht="30">
      <c r="A30" s="94">
        <v>10</v>
      </c>
      <c r="B30" s="25" t="s">
        <v>18</v>
      </c>
      <c r="C30" s="186" t="s">
        <v>17</v>
      </c>
      <c r="D30" s="217"/>
      <c r="E30" s="22"/>
      <c r="F30" s="27"/>
      <c r="G30" s="26" t="s">
        <v>172</v>
      </c>
      <c r="H30" s="40">
        <v>2</v>
      </c>
      <c r="I30" s="219"/>
      <c r="J30" s="99">
        <f t="shared" si="0"/>
        <v>0</v>
      </c>
    </row>
    <row r="31" spans="1:10" ht="30">
      <c r="A31" s="94">
        <v>11</v>
      </c>
      <c r="B31" s="89" t="s">
        <v>44</v>
      </c>
      <c r="C31" s="27" t="s">
        <v>45</v>
      </c>
      <c r="D31" s="28"/>
      <c r="E31" s="22"/>
      <c r="F31" s="27"/>
      <c r="G31" s="26" t="s">
        <v>172</v>
      </c>
      <c r="H31" s="40">
        <v>12</v>
      </c>
      <c r="I31" s="219"/>
      <c r="J31" s="99">
        <f t="shared" si="0"/>
        <v>0</v>
      </c>
    </row>
    <row r="32" spans="1:10" ht="30">
      <c r="A32" s="94">
        <v>12</v>
      </c>
      <c r="B32" s="90" t="s">
        <v>19</v>
      </c>
      <c r="C32" s="186" t="s">
        <v>21</v>
      </c>
      <c r="D32" s="217"/>
      <c r="E32" s="26" t="s">
        <v>3</v>
      </c>
      <c r="F32" s="27"/>
      <c r="G32" s="26" t="s">
        <v>172</v>
      </c>
      <c r="H32" s="40">
        <v>32</v>
      </c>
      <c r="I32" s="219"/>
      <c r="J32" s="99">
        <f t="shared" si="0"/>
        <v>0</v>
      </c>
    </row>
    <row r="33" spans="1:10" ht="60">
      <c r="A33" s="94">
        <v>13</v>
      </c>
      <c r="B33" s="25" t="s">
        <v>20</v>
      </c>
      <c r="C33" s="186" t="s">
        <v>22</v>
      </c>
      <c r="D33" s="217"/>
      <c r="E33" s="26" t="s">
        <v>38</v>
      </c>
      <c r="F33" s="27"/>
      <c r="G33" s="26" t="s">
        <v>172</v>
      </c>
      <c r="H33" s="40">
        <v>32</v>
      </c>
      <c r="I33" s="219"/>
      <c r="J33" s="99">
        <f t="shared" si="0"/>
        <v>0</v>
      </c>
    </row>
    <row r="34" spans="1:10" ht="50.25" customHeight="1">
      <c r="A34" s="94">
        <v>14</v>
      </c>
      <c r="B34" s="25" t="s">
        <v>23</v>
      </c>
      <c r="C34" s="186" t="s">
        <v>24</v>
      </c>
      <c r="D34" s="217"/>
      <c r="E34" s="26" t="s">
        <v>8</v>
      </c>
      <c r="F34" s="33" t="s">
        <v>162</v>
      </c>
      <c r="G34" s="26" t="s">
        <v>172</v>
      </c>
      <c r="H34" s="40">
        <v>2</v>
      </c>
      <c r="I34" s="219"/>
      <c r="J34" s="99">
        <f t="shared" si="0"/>
        <v>0</v>
      </c>
    </row>
    <row r="35" spans="1:10" ht="75">
      <c r="A35" s="94">
        <v>15</v>
      </c>
      <c r="B35" s="25" t="s">
        <v>25</v>
      </c>
      <c r="C35" s="186" t="s">
        <v>26</v>
      </c>
      <c r="D35" s="217"/>
      <c r="E35" s="26"/>
      <c r="F35" s="33" t="s">
        <v>162</v>
      </c>
      <c r="G35" s="26" t="s">
        <v>172</v>
      </c>
      <c r="H35" s="40">
        <v>2</v>
      </c>
      <c r="I35" s="219"/>
      <c r="J35" s="99">
        <f t="shared" si="0"/>
        <v>0</v>
      </c>
    </row>
    <row r="36" spans="1:10" ht="45">
      <c r="A36" s="94">
        <v>16</v>
      </c>
      <c r="B36" s="25" t="s">
        <v>27</v>
      </c>
      <c r="C36" s="179" t="s">
        <v>28</v>
      </c>
      <c r="D36" s="179"/>
      <c r="E36" s="22"/>
      <c r="F36" s="27"/>
      <c r="G36" s="26" t="s">
        <v>172</v>
      </c>
      <c r="H36" s="40">
        <v>35</v>
      </c>
      <c r="I36" s="219"/>
      <c r="J36" s="99">
        <f t="shared" si="0"/>
        <v>0</v>
      </c>
    </row>
    <row r="37" spans="1:10" ht="60.75" thickBot="1">
      <c r="A37" s="95">
        <v>17</v>
      </c>
      <c r="B37" s="59" t="s">
        <v>163</v>
      </c>
      <c r="C37" s="216" t="s">
        <v>29</v>
      </c>
      <c r="D37" s="216"/>
      <c r="E37" s="60"/>
      <c r="F37" s="61"/>
      <c r="G37" s="53" t="s">
        <v>172</v>
      </c>
      <c r="H37" s="92">
        <v>35</v>
      </c>
      <c r="I37" s="220"/>
      <c r="J37" s="100">
        <f t="shared" si="0"/>
        <v>0</v>
      </c>
    </row>
    <row r="38" spans="1:10" ht="110.1" customHeight="1">
      <c r="A38" s="120"/>
      <c r="B38" s="112"/>
      <c r="C38" s="115"/>
      <c r="D38" s="115"/>
      <c r="E38" s="115"/>
      <c r="F38" s="115"/>
      <c r="G38" s="114"/>
      <c r="H38" s="120"/>
      <c r="I38" s="114"/>
      <c r="J38" s="108"/>
    </row>
    <row r="39" spans="1:10" ht="16.5" thickBot="1">
      <c r="A39" s="118"/>
      <c r="B39" s="63" t="s">
        <v>39</v>
      </c>
      <c r="C39" s="47"/>
      <c r="D39" s="47"/>
      <c r="E39" s="47"/>
      <c r="F39" s="47"/>
      <c r="G39" s="4"/>
      <c r="H39" s="118"/>
      <c r="I39" s="114"/>
      <c r="J39" s="108"/>
    </row>
    <row r="40" spans="1:10" ht="120">
      <c r="A40" s="69">
        <v>18</v>
      </c>
      <c r="B40" s="57" t="s">
        <v>32</v>
      </c>
      <c r="C40" s="180" t="s">
        <v>31</v>
      </c>
      <c r="D40" s="180"/>
      <c r="E40" s="42" t="s">
        <v>43</v>
      </c>
      <c r="F40" s="44" t="s">
        <v>162</v>
      </c>
      <c r="G40" s="43" t="s">
        <v>175</v>
      </c>
      <c r="H40" s="91">
        <v>2</v>
      </c>
      <c r="I40" s="218"/>
      <c r="J40" s="98">
        <f>I40*I40</f>
        <v>0</v>
      </c>
    </row>
    <row r="41" spans="1:10" ht="120.75" thickBot="1">
      <c r="A41" s="50">
        <v>19</v>
      </c>
      <c r="B41" s="59" t="s">
        <v>33</v>
      </c>
      <c r="C41" s="216" t="s">
        <v>30</v>
      </c>
      <c r="D41" s="216"/>
      <c r="E41" s="62" t="s">
        <v>43</v>
      </c>
      <c r="F41" s="55" t="s">
        <v>162</v>
      </c>
      <c r="G41" s="53" t="s">
        <v>172</v>
      </c>
      <c r="H41" s="92">
        <v>4</v>
      </c>
      <c r="I41" s="220"/>
      <c r="J41" s="100">
        <f>I41*H41</f>
        <v>0</v>
      </c>
    </row>
    <row r="42" spans="1:10" ht="20.1" customHeight="1">
      <c r="A42" s="118"/>
      <c r="B42" s="107"/>
      <c r="C42" s="115"/>
      <c r="D42" s="115"/>
      <c r="E42" s="116"/>
      <c r="F42" s="112"/>
      <c r="G42" s="114"/>
      <c r="H42" s="120"/>
      <c r="I42" s="114"/>
      <c r="J42" s="108"/>
    </row>
    <row r="43" spans="1:10" ht="16.5" thickBot="1">
      <c r="A43" s="119"/>
      <c r="B43" s="63" t="s">
        <v>90</v>
      </c>
      <c r="C43" s="121"/>
      <c r="D43" s="121"/>
      <c r="E43" s="121"/>
      <c r="F43" s="121"/>
      <c r="G43" s="114"/>
      <c r="H43" s="120"/>
      <c r="I43" s="114"/>
      <c r="J43" s="108"/>
    </row>
    <row r="44" spans="1:10" ht="75">
      <c r="A44" s="69">
        <v>20</v>
      </c>
      <c r="B44" s="64" t="s">
        <v>48</v>
      </c>
      <c r="C44" s="65" t="s">
        <v>49</v>
      </c>
      <c r="D44" s="72"/>
      <c r="E44" s="42" t="s">
        <v>43</v>
      </c>
      <c r="F44" s="44" t="s">
        <v>162</v>
      </c>
      <c r="G44" s="43" t="s">
        <v>172</v>
      </c>
      <c r="H44" s="91">
        <v>4</v>
      </c>
      <c r="I44" s="218"/>
      <c r="J44" s="98">
        <f>I44*H44</f>
        <v>0</v>
      </c>
    </row>
    <row r="45" spans="1:10" ht="45">
      <c r="A45" s="49">
        <v>21</v>
      </c>
      <c r="B45" s="30" t="s">
        <v>51</v>
      </c>
      <c r="C45" s="202" t="s">
        <v>50</v>
      </c>
      <c r="D45" s="202"/>
      <c r="E45" s="6" t="s">
        <v>8</v>
      </c>
      <c r="F45" s="34" t="s">
        <v>122</v>
      </c>
      <c r="G45" s="26" t="s">
        <v>172</v>
      </c>
      <c r="H45" s="40">
        <v>20</v>
      </c>
      <c r="I45" s="219"/>
      <c r="J45" s="99">
        <f>I45*H45</f>
        <v>0</v>
      </c>
    </row>
    <row r="46" spans="1:10" ht="30" customHeight="1">
      <c r="A46" s="156">
        <v>22</v>
      </c>
      <c r="B46" s="215" t="s">
        <v>52</v>
      </c>
      <c r="C46" s="201" t="s">
        <v>53</v>
      </c>
      <c r="D46" s="202"/>
      <c r="E46" s="163" t="s">
        <v>8</v>
      </c>
      <c r="F46" s="198" t="s">
        <v>122</v>
      </c>
      <c r="G46" s="145" t="s">
        <v>172</v>
      </c>
      <c r="H46" s="138">
        <v>12</v>
      </c>
      <c r="I46" s="221"/>
      <c r="J46" s="146">
        <f>I46*H46</f>
        <v>0</v>
      </c>
    </row>
    <row r="47" spans="1:10" ht="30" customHeight="1">
      <c r="A47" s="156"/>
      <c r="B47" s="182"/>
      <c r="C47" s="203" t="s">
        <v>54</v>
      </c>
      <c r="D47" s="204"/>
      <c r="E47" s="192"/>
      <c r="F47" s="199"/>
      <c r="G47" s="145"/>
      <c r="H47" s="143"/>
      <c r="I47" s="222"/>
      <c r="J47" s="146"/>
    </row>
    <row r="48" spans="1:10" ht="30" customHeight="1">
      <c r="A48" s="156"/>
      <c r="B48" s="182"/>
      <c r="C48" s="203" t="s">
        <v>55</v>
      </c>
      <c r="D48" s="204"/>
      <c r="E48" s="192"/>
      <c r="F48" s="199"/>
      <c r="G48" s="145"/>
      <c r="H48" s="143"/>
      <c r="I48" s="222"/>
      <c r="J48" s="146"/>
    </row>
    <row r="49" spans="1:10" ht="30" customHeight="1">
      <c r="A49" s="156"/>
      <c r="B49" s="183"/>
      <c r="C49" s="203" t="s">
        <v>56</v>
      </c>
      <c r="D49" s="204"/>
      <c r="E49" s="193"/>
      <c r="F49" s="200"/>
      <c r="G49" s="145"/>
      <c r="H49" s="139"/>
      <c r="I49" s="223"/>
      <c r="J49" s="146"/>
    </row>
    <row r="50" spans="1:10" ht="105">
      <c r="A50" s="49">
        <v>23</v>
      </c>
      <c r="B50" s="29" t="s">
        <v>60</v>
      </c>
      <c r="C50" s="201" t="s">
        <v>61</v>
      </c>
      <c r="D50" s="202"/>
      <c r="E50" s="6" t="s">
        <v>57</v>
      </c>
      <c r="F50" s="34" t="s">
        <v>58</v>
      </c>
      <c r="G50" s="26" t="s">
        <v>172</v>
      </c>
      <c r="H50" s="40">
        <v>1</v>
      </c>
      <c r="I50" s="219"/>
      <c r="J50" s="99">
        <f>I50*H50</f>
        <v>0</v>
      </c>
    </row>
    <row r="51" spans="1:10" ht="45">
      <c r="A51" s="49">
        <v>24</v>
      </c>
      <c r="B51" s="3" t="s">
        <v>63</v>
      </c>
      <c r="C51" s="201" t="s">
        <v>62</v>
      </c>
      <c r="D51" s="202"/>
      <c r="E51" s="6" t="s">
        <v>57</v>
      </c>
      <c r="F51" s="34" t="s">
        <v>64</v>
      </c>
      <c r="G51" s="26" t="s">
        <v>172</v>
      </c>
      <c r="H51" s="40">
        <v>1</v>
      </c>
      <c r="I51" s="219"/>
      <c r="J51" s="99">
        <f>I51*H51</f>
        <v>0</v>
      </c>
    </row>
    <row r="52" spans="1:10" ht="60.75" thickBot="1">
      <c r="A52" s="50">
        <v>25</v>
      </c>
      <c r="B52" s="66" t="s">
        <v>59</v>
      </c>
      <c r="C52" s="213" t="s">
        <v>50</v>
      </c>
      <c r="D52" s="214"/>
      <c r="E52" s="67" t="s">
        <v>57</v>
      </c>
      <c r="F52" s="68" t="s">
        <v>58</v>
      </c>
      <c r="G52" s="53" t="s">
        <v>172</v>
      </c>
      <c r="H52" s="92">
        <v>8</v>
      </c>
      <c r="I52" s="220"/>
      <c r="J52" s="100">
        <f>I52*H52</f>
        <v>0</v>
      </c>
    </row>
    <row r="53" spans="1:10" ht="350.1" customHeight="1">
      <c r="A53" s="118"/>
      <c r="B53" s="113"/>
      <c r="C53" s="122"/>
      <c r="D53" s="122"/>
      <c r="E53" s="116"/>
      <c r="F53" s="112"/>
      <c r="G53" s="114"/>
      <c r="H53" s="120"/>
      <c r="I53" s="114"/>
      <c r="J53" s="108"/>
    </row>
    <row r="54" spans="1:10" ht="16.5" customHeight="1" thickBot="1">
      <c r="A54" s="118"/>
      <c r="B54" s="63" t="s">
        <v>65</v>
      </c>
      <c r="C54" s="47"/>
      <c r="D54" s="47"/>
      <c r="E54" s="47"/>
      <c r="F54" s="47"/>
      <c r="G54" s="4"/>
      <c r="H54" s="118"/>
      <c r="I54" s="114"/>
      <c r="J54" s="108"/>
    </row>
    <row r="55" spans="1:10" ht="75">
      <c r="A55" s="172">
        <v>26</v>
      </c>
      <c r="B55" s="184" t="s">
        <v>97</v>
      </c>
      <c r="C55" s="181" t="s">
        <v>66</v>
      </c>
      <c r="D55" s="70" t="s">
        <v>100</v>
      </c>
      <c r="E55" s="191" t="s">
        <v>75</v>
      </c>
      <c r="F55" s="205" t="s">
        <v>161</v>
      </c>
      <c r="G55" s="147" t="s">
        <v>172</v>
      </c>
      <c r="H55" s="148">
        <v>1</v>
      </c>
      <c r="I55" s="225"/>
      <c r="J55" s="149">
        <f>I55*H55</f>
        <v>0</v>
      </c>
    </row>
    <row r="56" spans="1:10" ht="90">
      <c r="A56" s="156"/>
      <c r="B56" s="182"/>
      <c r="C56" s="182"/>
      <c r="D56" s="30" t="s">
        <v>99</v>
      </c>
      <c r="E56" s="192"/>
      <c r="F56" s="199"/>
      <c r="G56" s="142"/>
      <c r="H56" s="143"/>
      <c r="I56" s="222"/>
      <c r="J56" s="144"/>
    </row>
    <row r="57" spans="1:10" ht="135">
      <c r="A57" s="156"/>
      <c r="B57" s="182"/>
      <c r="C57" s="182"/>
      <c r="D57" s="30" t="s">
        <v>105</v>
      </c>
      <c r="E57" s="192"/>
      <c r="F57" s="199"/>
      <c r="G57" s="142"/>
      <c r="H57" s="143"/>
      <c r="I57" s="222"/>
      <c r="J57" s="144"/>
    </row>
    <row r="58" spans="1:10" ht="105">
      <c r="A58" s="156"/>
      <c r="B58" s="183"/>
      <c r="C58" s="183"/>
      <c r="D58" s="30" t="s">
        <v>102</v>
      </c>
      <c r="E58" s="193"/>
      <c r="F58" s="200"/>
      <c r="G58" s="137"/>
      <c r="H58" s="139"/>
      <c r="I58" s="223"/>
      <c r="J58" s="141"/>
    </row>
    <row r="59" spans="1:10" ht="30" customHeight="1">
      <c r="A59" s="156">
        <v>27</v>
      </c>
      <c r="B59" s="167" t="s">
        <v>97</v>
      </c>
      <c r="C59" s="174" t="s">
        <v>66</v>
      </c>
      <c r="D59" s="30" t="s">
        <v>100</v>
      </c>
      <c r="E59" s="163" t="s">
        <v>88</v>
      </c>
      <c r="F59" s="164" t="s">
        <v>162</v>
      </c>
      <c r="G59" s="136" t="s">
        <v>172</v>
      </c>
      <c r="H59" s="138">
        <v>1</v>
      </c>
      <c r="I59" s="221"/>
      <c r="J59" s="140">
        <f>I59*H59</f>
        <v>0</v>
      </c>
    </row>
    <row r="60" spans="1:10" ht="30" customHeight="1">
      <c r="A60" s="156"/>
      <c r="B60" s="168"/>
      <c r="C60" s="168"/>
      <c r="D60" s="30" t="s">
        <v>99</v>
      </c>
      <c r="E60" s="151"/>
      <c r="F60" s="165"/>
      <c r="G60" s="142"/>
      <c r="H60" s="143"/>
      <c r="I60" s="222"/>
      <c r="J60" s="144"/>
    </row>
    <row r="61" spans="1:10" ht="30" customHeight="1">
      <c r="A61" s="156"/>
      <c r="B61" s="168"/>
      <c r="C61" s="168"/>
      <c r="D61" s="30" t="s">
        <v>104</v>
      </c>
      <c r="E61" s="151"/>
      <c r="F61" s="165"/>
      <c r="G61" s="142"/>
      <c r="H61" s="143"/>
      <c r="I61" s="222"/>
      <c r="J61" s="144"/>
    </row>
    <row r="62" spans="1:10" ht="30" customHeight="1">
      <c r="A62" s="156"/>
      <c r="B62" s="169"/>
      <c r="C62" s="169"/>
      <c r="D62" s="30" t="s">
        <v>102</v>
      </c>
      <c r="E62" s="152"/>
      <c r="F62" s="166"/>
      <c r="G62" s="137"/>
      <c r="H62" s="139"/>
      <c r="I62" s="223"/>
      <c r="J62" s="141"/>
    </row>
    <row r="63" spans="1:10" ht="90">
      <c r="A63" s="156">
        <v>28</v>
      </c>
      <c r="B63" s="167" t="s">
        <v>97</v>
      </c>
      <c r="C63" s="174" t="s">
        <v>67</v>
      </c>
      <c r="D63" s="30" t="s">
        <v>101</v>
      </c>
      <c r="E63" s="163" t="s">
        <v>75</v>
      </c>
      <c r="F63" s="164" t="s">
        <v>162</v>
      </c>
      <c r="G63" s="136" t="s">
        <v>172</v>
      </c>
      <c r="H63" s="138">
        <v>1</v>
      </c>
      <c r="I63" s="221"/>
      <c r="J63" s="140">
        <f>I63*H63</f>
        <v>0</v>
      </c>
    </row>
    <row r="64" spans="1:10" ht="90">
      <c r="A64" s="156"/>
      <c r="B64" s="168"/>
      <c r="C64" s="168"/>
      <c r="D64" s="30" t="s">
        <v>103</v>
      </c>
      <c r="E64" s="151"/>
      <c r="F64" s="165"/>
      <c r="G64" s="142"/>
      <c r="H64" s="143"/>
      <c r="I64" s="222"/>
      <c r="J64" s="144"/>
    </row>
    <row r="65" spans="1:10" ht="105">
      <c r="A65" s="156"/>
      <c r="B65" s="168"/>
      <c r="C65" s="168"/>
      <c r="D65" s="30" t="s">
        <v>107</v>
      </c>
      <c r="E65" s="151"/>
      <c r="F65" s="165"/>
      <c r="G65" s="142"/>
      <c r="H65" s="143"/>
      <c r="I65" s="222"/>
      <c r="J65" s="144"/>
    </row>
    <row r="66" spans="1:10" ht="90">
      <c r="A66" s="156"/>
      <c r="B66" s="168"/>
      <c r="C66" s="168"/>
      <c r="D66" s="30" t="s">
        <v>106</v>
      </c>
      <c r="E66" s="151"/>
      <c r="F66" s="165"/>
      <c r="G66" s="142"/>
      <c r="H66" s="143"/>
      <c r="I66" s="222"/>
      <c r="J66" s="144"/>
    </row>
    <row r="67" spans="1:10" ht="120" customHeight="1">
      <c r="A67" s="156"/>
      <c r="B67" s="169"/>
      <c r="C67" s="169"/>
      <c r="D67" s="30" t="s">
        <v>102</v>
      </c>
      <c r="E67" s="152"/>
      <c r="F67" s="166"/>
      <c r="G67" s="137"/>
      <c r="H67" s="139"/>
      <c r="I67" s="223"/>
      <c r="J67" s="141"/>
    </row>
    <row r="68" spans="1:10" ht="120" customHeight="1">
      <c r="A68" s="156">
        <v>29</v>
      </c>
      <c r="B68" s="167" t="s">
        <v>108</v>
      </c>
      <c r="C68" s="174" t="s">
        <v>68</v>
      </c>
      <c r="D68" s="30" t="s">
        <v>109</v>
      </c>
      <c r="E68" s="163" t="s">
        <v>75</v>
      </c>
      <c r="F68" s="164" t="s">
        <v>162</v>
      </c>
      <c r="G68" s="136" t="s">
        <v>172</v>
      </c>
      <c r="H68" s="138">
        <v>1</v>
      </c>
      <c r="I68" s="221"/>
      <c r="J68" s="140">
        <f>I68*H68</f>
        <v>0</v>
      </c>
    </row>
    <row r="69" spans="1:10" ht="99.95" customHeight="1">
      <c r="A69" s="156"/>
      <c r="B69" s="168"/>
      <c r="C69" s="168"/>
      <c r="D69" s="30" t="s">
        <v>110</v>
      </c>
      <c r="E69" s="151"/>
      <c r="F69" s="165"/>
      <c r="G69" s="142"/>
      <c r="H69" s="143"/>
      <c r="I69" s="222"/>
      <c r="J69" s="144"/>
    </row>
    <row r="70" spans="1:10" ht="120" customHeight="1">
      <c r="A70" s="156"/>
      <c r="B70" s="168"/>
      <c r="C70" s="168"/>
      <c r="D70" s="30" t="s">
        <v>111</v>
      </c>
      <c r="E70" s="151"/>
      <c r="F70" s="165"/>
      <c r="G70" s="142"/>
      <c r="H70" s="143"/>
      <c r="I70" s="222"/>
      <c r="J70" s="144"/>
    </row>
    <row r="71" spans="1:10" ht="120" customHeight="1">
      <c r="A71" s="156"/>
      <c r="B71" s="168"/>
      <c r="C71" s="168"/>
      <c r="D71" s="30" t="s">
        <v>112</v>
      </c>
      <c r="E71" s="151"/>
      <c r="F71" s="165"/>
      <c r="G71" s="142"/>
      <c r="H71" s="143"/>
      <c r="I71" s="222"/>
      <c r="J71" s="144"/>
    </row>
    <row r="72" spans="1:10" ht="140.1" customHeight="1">
      <c r="A72" s="156"/>
      <c r="B72" s="169"/>
      <c r="C72" s="169"/>
      <c r="D72" s="30" t="s">
        <v>113</v>
      </c>
      <c r="E72" s="152"/>
      <c r="F72" s="166"/>
      <c r="G72" s="137"/>
      <c r="H72" s="139"/>
      <c r="I72" s="223"/>
      <c r="J72" s="141"/>
    </row>
    <row r="73" spans="1:10" ht="105">
      <c r="A73" s="156">
        <v>30</v>
      </c>
      <c r="B73" s="167" t="s">
        <v>108</v>
      </c>
      <c r="C73" s="174" t="s">
        <v>68</v>
      </c>
      <c r="D73" s="30" t="s">
        <v>109</v>
      </c>
      <c r="E73" s="163" t="s">
        <v>88</v>
      </c>
      <c r="F73" s="164" t="s">
        <v>164</v>
      </c>
      <c r="G73" s="136" t="s">
        <v>172</v>
      </c>
      <c r="H73" s="138">
        <v>1</v>
      </c>
      <c r="I73" s="221"/>
      <c r="J73" s="140">
        <f>I73*H73</f>
        <v>0</v>
      </c>
    </row>
    <row r="74" spans="1:10" ht="75">
      <c r="A74" s="156"/>
      <c r="B74" s="168"/>
      <c r="C74" s="168"/>
      <c r="D74" s="30" t="s">
        <v>110</v>
      </c>
      <c r="E74" s="151"/>
      <c r="F74" s="165"/>
      <c r="G74" s="142"/>
      <c r="H74" s="143"/>
      <c r="I74" s="222"/>
      <c r="J74" s="144"/>
    </row>
    <row r="75" spans="1:10" ht="135">
      <c r="A75" s="156"/>
      <c r="B75" s="168"/>
      <c r="C75" s="168"/>
      <c r="D75" s="30" t="s">
        <v>111</v>
      </c>
      <c r="E75" s="151"/>
      <c r="F75" s="165"/>
      <c r="G75" s="142"/>
      <c r="H75" s="143"/>
      <c r="I75" s="222"/>
      <c r="J75" s="144"/>
    </row>
    <row r="76" spans="1:10" ht="105">
      <c r="A76" s="156"/>
      <c r="B76" s="168"/>
      <c r="C76" s="168"/>
      <c r="D76" s="30" t="s">
        <v>112</v>
      </c>
      <c r="E76" s="151"/>
      <c r="F76" s="165"/>
      <c r="G76" s="142"/>
      <c r="H76" s="143"/>
      <c r="I76" s="222"/>
      <c r="J76" s="144"/>
    </row>
    <row r="77" spans="1:10" ht="135">
      <c r="A77" s="156"/>
      <c r="B77" s="169"/>
      <c r="C77" s="169"/>
      <c r="D77" s="30" t="s">
        <v>113</v>
      </c>
      <c r="E77" s="152"/>
      <c r="F77" s="166"/>
      <c r="G77" s="137"/>
      <c r="H77" s="139"/>
      <c r="I77" s="223"/>
      <c r="J77" s="141"/>
    </row>
    <row r="78" spans="1:10" ht="105">
      <c r="A78" s="156">
        <v>31</v>
      </c>
      <c r="B78" s="167" t="s">
        <v>116</v>
      </c>
      <c r="C78" s="167" t="s">
        <v>69</v>
      </c>
      <c r="D78" s="30" t="s">
        <v>114</v>
      </c>
      <c r="E78" s="163" t="s">
        <v>75</v>
      </c>
      <c r="F78" s="164" t="s">
        <v>162</v>
      </c>
      <c r="G78" s="136" t="s">
        <v>172</v>
      </c>
      <c r="H78" s="138">
        <v>1</v>
      </c>
      <c r="I78" s="221"/>
      <c r="J78" s="140">
        <f>I78*H78</f>
        <v>0</v>
      </c>
    </row>
    <row r="79" spans="1:10" ht="165">
      <c r="A79" s="156"/>
      <c r="B79" s="168"/>
      <c r="C79" s="168"/>
      <c r="D79" s="25" t="s">
        <v>115</v>
      </c>
      <c r="E79" s="152"/>
      <c r="F79" s="166"/>
      <c r="G79" s="142"/>
      <c r="H79" s="143"/>
      <c r="I79" s="222"/>
      <c r="J79" s="144"/>
    </row>
    <row r="80" spans="1:10" ht="45">
      <c r="A80" s="156"/>
      <c r="B80" s="169"/>
      <c r="C80" s="169"/>
      <c r="D80" s="25" t="s">
        <v>118</v>
      </c>
      <c r="E80" s="6" t="s">
        <v>38</v>
      </c>
      <c r="F80" s="33" t="s">
        <v>117</v>
      </c>
      <c r="G80" s="137"/>
      <c r="H80" s="139"/>
      <c r="I80" s="223"/>
      <c r="J80" s="141"/>
    </row>
    <row r="81" spans="1:10" ht="90">
      <c r="A81" s="156">
        <v>32</v>
      </c>
      <c r="B81" s="167" t="s">
        <v>87</v>
      </c>
      <c r="C81" s="167" t="s">
        <v>119</v>
      </c>
      <c r="D81" s="30" t="s">
        <v>101</v>
      </c>
      <c r="E81" s="163" t="s">
        <v>88</v>
      </c>
      <c r="F81" s="164" t="s">
        <v>162</v>
      </c>
      <c r="G81" s="136" t="s">
        <v>172</v>
      </c>
      <c r="H81" s="138">
        <v>1</v>
      </c>
      <c r="I81" s="221"/>
      <c r="J81" s="140">
        <f>I81*H81</f>
        <v>0</v>
      </c>
    </row>
    <row r="82" spans="1:10" ht="60">
      <c r="A82" s="156"/>
      <c r="B82" s="168"/>
      <c r="C82" s="168"/>
      <c r="D82" s="30" t="s">
        <v>120</v>
      </c>
      <c r="E82" s="151"/>
      <c r="F82" s="165"/>
      <c r="G82" s="142"/>
      <c r="H82" s="143"/>
      <c r="I82" s="222"/>
      <c r="J82" s="144"/>
    </row>
    <row r="83" spans="1:10" ht="120">
      <c r="A83" s="156"/>
      <c r="B83" s="168"/>
      <c r="C83" s="168"/>
      <c r="D83" s="30" t="s">
        <v>125</v>
      </c>
      <c r="E83" s="151"/>
      <c r="F83" s="165"/>
      <c r="G83" s="142"/>
      <c r="H83" s="143"/>
      <c r="I83" s="222"/>
      <c r="J83" s="144"/>
    </row>
    <row r="84" spans="1:10" ht="105">
      <c r="A84" s="156"/>
      <c r="B84" s="169"/>
      <c r="C84" s="169"/>
      <c r="D84" s="5" t="s">
        <v>121</v>
      </c>
      <c r="E84" s="152"/>
      <c r="F84" s="166"/>
      <c r="G84" s="137"/>
      <c r="H84" s="139"/>
      <c r="I84" s="223"/>
      <c r="J84" s="141"/>
    </row>
    <row r="85" spans="1:10" ht="75">
      <c r="A85" s="156">
        <v>33</v>
      </c>
      <c r="B85" s="167" t="s">
        <v>72</v>
      </c>
      <c r="C85" s="174" t="s">
        <v>70</v>
      </c>
      <c r="D85" s="30" t="s">
        <v>123</v>
      </c>
      <c r="E85" s="163" t="s">
        <v>75</v>
      </c>
      <c r="F85" s="164" t="s">
        <v>162</v>
      </c>
      <c r="G85" s="136" t="s">
        <v>172</v>
      </c>
      <c r="H85" s="138">
        <v>1</v>
      </c>
      <c r="I85" s="221"/>
      <c r="J85" s="140">
        <f>I85*H85</f>
        <v>0</v>
      </c>
    </row>
    <row r="86" spans="1:10" ht="99.95" customHeight="1">
      <c r="A86" s="156"/>
      <c r="B86" s="168"/>
      <c r="C86" s="168"/>
      <c r="D86" s="30" t="s">
        <v>124</v>
      </c>
      <c r="E86" s="151"/>
      <c r="F86" s="165"/>
      <c r="G86" s="142"/>
      <c r="H86" s="143"/>
      <c r="I86" s="222"/>
      <c r="J86" s="144"/>
    </row>
    <row r="87" spans="1:10" ht="99.95" customHeight="1">
      <c r="A87" s="156"/>
      <c r="B87" s="169"/>
      <c r="C87" s="169"/>
      <c r="D87" s="5" t="s">
        <v>121</v>
      </c>
      <c r="E87" s="152"/>
      <c r="F87" s="166"/>
      <c r="G87" s="137"/>
      <c r="H87" s="139"/>
      <c r="I87" s="223"/>
      <c r="J87" s="141"/>
    </row>
    <row r="88" spans="1:10" ht="99.95" customHeight="1">
      <c r="A88" s="156">
        <v>34</v>
      </c>
      <c r="B88" s="167" t="s">
        <v>73</v>
      </c>
      <c r="C88" s="174" t="s">
        <v>71</v>
      </c>
      <c r="D88" s="30" t="s">
        <v>123</v>
      </c>
      <c r="E88" s="163" t="s">
        <v>75</v>
      </c>
      <c r="F88" s="164" t="s">
        <v>162</v>
      </c>
      <c r="G88" s="136" t="s">
        <v>172</v>
      </c>
      <c r="H88" s="138">
        <v>1</v>
      </c>
      <c r="I88" s="221"/>
      <c r="J88" s="140">
        <f>I88*H88</f>
        <v>0</v>
      </c>
    </row>
    <row r="89" spans="1:10" ht="75">
      <c r="A89" s="156"/>
      <c r="B89" s="169"/>
      <c r="C89" s="169"/>
      <c r="D89" s="5" t="s">
        <v>126</v>
      </c>
      <c r="E89" s="152"/>
      <c r="F89" s="166"/>
      <c r="G89" s="137"/>
      <c r="H89" s="139"/>
      <c r="I89" s="223"/>
      <c r="J89" s="141"/>
    </row>
    <row r="90" spans="1:10" ht="75">
      <c r="A90" s="156">
        <v>35</v>
      </c>
      <c r="B90" s="167" t="s">
        <v>73</v>
      </c>
      <c r="C90" s="174" t="s">
        <v>71</v>
      </c>
      <c r="D90" s="30" t="s">
        <v>123</v>
      </c>
      <c r="E90" s="163" t="s">
        <v>88</v>
      </c>
      <c r="F90" s="164" t="s">
        <v>162</v>
      </c>
      <c r="G90" s="136" t="s">
        <v>172</v>
      </c>
      <c r="H90" s="138">
        <v>1</v>
      </c>
      <c r="I90" s="221"/>
      <c r="J90" s="140">
        <f>I90*H90</f>
        <v>0</v>
      </c>
    </row>
    <row r="91" spans="1:10" ht="75">
      <c r="A91" s="156"/>
      <c r="B91" s="169"/>
      <c r="C91" s="169"/>
      <c r="D91" s="29" t="s">
        <v>126</v>
      </c>
      <c r="E91" s="152"/>
      <c r="F91" s="166"/>
      <c r="G91" s="137"/>
      <c r="H91" s="139"/>
      <c r="I91" s="223"/>
      <c r="J91" s="141"/>
    </row>
    <row r="92" spans="1:10" ht="75">
      <c r="A92" s="49">
        <v>36</v>
      </c>
      <c r="B92" s="25" t="s">
        <v>127</v>
      </c>
      <c r="C92" s="30" t="s">
        <v>74</v>
      </c>
      <c r="D92" s="25" t="s">
        <v>126</v>
      </c>
      <c r="E92" s="6" t="s">
        <v>75</v>
      </c>
      <c r="F92" s="33" t="s">
        <v>162</v>
      </c>
      <c r="G92" s="26" t="s">
        <v>172</v>
      </c>
      <c r="H92" s="40">
        <v>1</v>
      </c>
      <c r="I92" s="219"/>
      <c r="J92" s="99">
        <f aca="true" t="shared" si="1" ref="J92:J105">I92*H92</f>
        <v>0</v>
      </c>
    </row>
    <row r="93" spans="1:10" ht="75">
      <c r="A93" s="49">
        <v>37</v>
      </c>
      <c r="B93" s="25" t="s">
        <v>128</v>
      </c>
      <c r="C93" s="30" t="s">
        <v>74</v>
      </c>
      <c r="D93" s="25" t="s">
        <v>126</v>
      </c>
      <c r="E93" s="6" t="s">
        <v>75</v>
      </c>
      <c r="F93" s="33" t="s">
        <v>162</v>
      </c>
      <c r="G93" s="26" t="s">
        <v>172</v>
      </c>
      <c r="H93" s="40">
        <v>1</v>
      </c>
      <c r="I93" s="219"/>
      <c r="J93" s="99">
        <f t="shared" si="1"/>
        <v>0</v>
      </c>
    </row>
    <row r="94" spans="1:10" ht="75">
      <c r="A94" s="49">
        <v>38</v>
      </c>
      <c r="B94" s="25" t="s">
        <v>129</v>
      </c>
      <c r="C94" s="30" t="s">
        <v>74</v>
      </c>
      <c r="D94" s="25" t="s">
        <v>126</v>
      </c>
      <c r="E94" s="6" t="s">
        <v>88</v>
      </c>
      <c r="F94" s="33" t="s">
        <v>162</v>
      </c>
      <c r="G94" s="26" t="s">
        <v>172</v>
      </c>
      <c r="H94" s="40">
        <v>1</v>
      </c>
      <c r="I94" s="219"/>
      <c r="J94" s="99">
        <f t="shared" si="1"/>
        <v>0</v>
      </c>
    </row>
    <row r="95" spans="1:10" ht="75">
      <c r="A95" s="49">
        <v>39</v>
      </c>
      <c r="B95" s="25" t="s">
        <v>128</v>
      </c>
      <c r="C95" s="30" t="s">
        <v>74</v>
      </c>
      <c r="D95" s="25" t="s">
        <v>126</v>
      </c>
      <c r="E95" s="6" t="s">
        <v>88</v>
      </c>
      <c r="F95" s="33" t="s">
        <v>162</v>
      </c>
      <c r="G95" s="26" t="s">
        <v>172</v>
      </c>
      <c r="H95" s="40">
        <v>1</v>
      </c>
      <c r="I95" s="219"/>
      <c r="J95" s="99">
        <f t="shared" si="1"/>
        <v>0</v>
      </c>
    </row>
    <row r="96" spans="1:10" ht="45">
      <c r="A96" s="49">
        <v>40</v>
      </c>
      <c r="B96" s="25" t="s">
        <v>77</v>
      </c>
      <c r="C96" s="170" t="s">
        <v>82</v>
      </c>
      <c r="D96" s="170"/>
      <c r="E96" s="6" t="s">
        <v>78</v>
      </c>
      <c r="F96" s="35" t="s">
        <v>165</v>
      </c>
      <c r="G96" s="26" t="s">
        <v>172</v>
      </c>
      <c r="H96" s="40">
        <v>21</v>
      </c>
      <c r="I96" s="219"/>
      <c r="J96" s="99">
        <f t="shared" si="1"/>
        <v>0</v>
      </c>
    </row>
    <row r="97" spans="1:10" ht="45">
      <c r="A97" s="49">
        <v>41</v>
      </c>
      <c r="B97" s="25" t="s">
        <v>76</v>
      </c>
      <c r="C97" s="170" t="s">
        <v>83</v>
      </c>
      <c r="D97" s="170"/>
      <c r="E97" s="6" t="s">
        <v>79</v>
      </c>
      <c r="F97" s="35" t="s">
        <v>165</v>
      </c>
      <c r="G97" s="26" t="s">
        <v>172</v>
      </c>
      <c r="H97" s="40">
        <v>4</v>
      </c>
      <c r="I97" s="219"/>
      <c r="J97" s="99">
        <f t="shared" si="1"/>
        <v>0</v>
      </c>
    </row>
    <row r="98" spans="1:10" ht="45">
      <c r="A98" s="49">
        <v>42</v>
      </c>
      <c r="B98" s="25" t="s">
        <v>76</v>
      </c>
      <c r="C98" s="170" t="s">
        <v>83</v>
      </c>
      <c r="D98" s="170"/>
      <c r="E98" s="6" t="s">
        <v>80</v>
      </c>
      <c r="F98" s="35" t="s">
        <v>165</v>
      </c>
      <c r="G98" s="26" t="s">
        <v>172</v>
      </c>
      <c r="H98" s="40">
        <v>4</v>
      </c>
      <c r="I98" s="219"/>
      <c r="J98" s="99">
        <f t="shared" si="1"/>
        <v>0</v>
      </c>
    </row>
    <row r="99" spans="1:10" ht="45">
      <c r="A99" s="49">
        <v>43</v>
      </c>
      <c r="B99" s="25" t="s">
        <v>76</v>
      </c>
      <c r="C99" s="170" t="s">
        <v>83</v>
      </c>
      <c r="D99" s="170"/>
      <c r="E99" s="6" t="s">
        <v>78</v>
      </c>
      <c r="F99" s="35" t="s">
        <v>165</v>
      </c>
      <c r="G99" s="26" t="s">
        <v>172</v>
      </c>
      <c r="H99" s="40">
        <v>4</v>
      </c>
      <c r="I99" s="219"/>
      <c r="J99" s="99">
        <f t="shared" si="1"/>
        <v>0</v>
      </c>
    </row>
    <row r="100" spans="1:10" ht="45">
      <c r="A100" s="49">
        <v>44</v>
      </c>
      <c r="B100" s="25" t="s">
        <v>76</v>
      </c>
      <c r="C100" s="170" t="s">
        <v>83</v>
      </c>
      <c r="D100" s="170"/>
      <c r="E100" s="6" t="s">
        <v>89</v>
      </c>
      <c r="F100" s="35" t="s">
        <v>165</v>
      </c>
      <c r="G100" s="26" t="s">
        <v>172</v>
      </c>
      <c r="H100" s="40">
        <v>4</v>
      </c>
      <c r="I100" s="219"/>
      <c r="J100" s="99">
        <f t="shared" si="1"/>
        <v>0</v>
      </c>
    </row>
    <row r="101" spans="1:10" ht="45">
      <c r="A101" s="49">
        <v>45</v>
      </c>
      <c r="B101" s="25" t="s">
        <v>81</v>
      </c>
      <c r="C101" s="170" t="s">
        <v>84</v>
      </c>
      <c r="D101" s="170"/>
      <c r="E101" s="6" t="s">
        <v>80</v>
      </c>
      <c r="F101" s="35" t="s">
        <v>165</v>
      </c>
      <c r="G101" s="26" t="s">
        <v>172</v>
      </c>
      <c r="H101" s="40">
        <v>2</v>
      </c>
      <c r="I101" s="219"/>
      <c r="J101" s="99">
        <f t="shared" si="1"/>
        <v>0</v>
      </c>
    </row>
    <row r="102" spans="1:10" ht="45">
      <c r="A102" s="49">
        <v>46</v>
      </c>
      <c r="B102" s="25" t="s">
        <v>81</v>
      </c>
      <c r="C102" s="170" t="s">
        <v>84</v>
      </c>
      <c r="D102" s="170"/>
      <c r="E102" s="6" t="s">
        <v>79</v>
      </c>
      <c r="F102" s="35" t="s">
        <v>165</v>
      </c>
      <c r="G102" s="26" t="s">
        <v>172</v>
      </c>
      <c r="H102" s="40">
        <v>2</v>
      </c>
      <c r="I102" s="219"/>
      <c r="J102" s="99">
        <f t="shared" si="1"/>
        <v>0</v>
      </c>
    </row>
    <row r="103" spans="1:10" ht="45">
      <c r="A103" s="49">
        <v>47</v>
      </c>
      <c r="B103" s="25" t="s">
        <v>81</v>
      </c>
      <c r="C103" s="170" t="s">
        <v>84</v>
      </c>
      <c r="D103" s="170"/>
      <c r="E103" s="6" t="s">
        <v>78</v>
      </c>
      <c r="F103" s="35" t="s">
        <v>165</v>
      </c>
      <c r="G103" s="26" t="s">
        <v>172</v>
      </c>
      <c r="H103" s="40">
        <v>2</v>
      </c>
      <c r="I103" s="219"/>
      <c r="J103" s="99">
        <f t="shared" si="1"/>
        <v>0</v>
      </c>
    </row>
    <row r="104" spans="1:10" ht="45">
      <c r="A104" s="49">
        <v>48</v>
      </c>
      <c r="B104" s="25" t="s">
        <v>81</v>
      </c>
      <c r="C104" s="170" t="s">
        <v>84</v>
      </c>
      <c r="D104" s="170"/>
      <c r="E104" s="6" t="s">
        <v>89</v>
      </c>
      <c r="F104" s="35" t="s">
        <v>165</v>
      </c>
      <c r="G104" s="26" t="s">
        <v>172</v>
      </c>
      <c r="H104" s="40">
        <v>2</v>
      </c>
      <c r="I104" s="219"/>
      <c r="J104" s="99">
        <f t="shared" si="1"/>
        <v>0</v>
      </c>
    </row>
    <row r="105" spans="1:10" ht="45.75" thickBot="1">
      <c r="A105" s="50">
        <v>49</v>
      </c>
      <c r="B105" s="59" t="s">
        <v>85</v>
      </c>
      <c r="C105" s="175" t="s">
        <v>86</v>
      </c>
      <c r="D105" s="175"/>
      <c r="E105" s="66" t="s">
        <v>78</v>
      </c>
      <c r="F105" s="71" t="s">
        <v>165</v>
      </c>
      <c r="G105" s="53" t="s">
        <v>172</v>
      </c>
      <c r="H105" s="92">
        <v>45</v>
      </c>
      <c r="I105" s="220"/>
      <c r="J105" s="100">
        <f t="shared" si="1"/>
        <v>0</v>
      </c>
    </row>
    <row r="106" spans="1:10" ht="60" customHeight="1">
      <c r="A106" s="120"/>
      <c r="B106" s="112"/>
      <c r="C106" s="123"/>
      <c r="D106" s="123"/>
      <c r="E106" s="113"/>
      <c r="F106" s="113"/>
      <c r="G106" s="114"/>
      <c r="H106" s="120"/>
      <c r="I106" s="114"/>
      <c r="J106" s="108"/>
    </row>
    <row r="107" spans="1:10" ht="16.5" thickBot="1">
      <c r="A107" s="120"/>
      <c r="B107" s="124" t="s">
        <v>95</v>
      </c>
      <c r="C107" s="121"/>
      <c r="D107" s="121"/>
      <c r="E107" s="121"/>
      <c r="F107" s="121"/>
      <c r="G107" s="114"/>
      <c r="H107" s="120"/>
      <c r="I107" s="114"/>
      <c r="J107" s="108"/>
    </row>
    <row r="108" spans="1:10" ht="48.75" customHeight="1">
      <c r="A108" s="69">
        <v>50</v>
      </c>
      <c r="B108" s="57" t="s">
        <v>140</v>
      </c>
      <c r="C108" s="173" t="s">
        <v>130</v>
      </c>
      <c r="D108" s="173"/>
      <c r="E108" s="73" t="s">
        <v>8</v>
      </c>
      <c r="F108" s="44" t="s">
        <v>162</v>
      </c>
      <c r="G108" s="43" t="s">
        <v>172</v>
      </c>
      <c r="H108" s="91">
        <v>2</v>
      </c>
      <c r="I108" s="218"/>
      <c r="J108" s="98">
        <f aca="true" t="shared" si="2" ref="J108:J113">I108*H108</f>
        <v>0</v>
      </c>
    </row>
    <row r="109" spans="1:10" ht="150">
      <c r="A109" s="49">
        <v>51</v>
      </c>
      <c r="B109" s="83" t="s">
        <v>141</v>
      </c>
      <c r="C109" s="10" t="s">
        <v>142</v>
      </c>
      <c r="D109" s="30" t="s">
        <v>143</v>
      </c>
      <c r="E109" s="11" t="s">
        <v>38</v>
      </c>
      <c r="F109" s="36" t="s">
        <v>144</v>
      </c>
      <c r="G109" s="26" t="s">
        <v>172</v>
      </c>
      <c r="H109" s="40">
        <v>2</v>
      </c>
      <c r="I109" s="219"/>
      <c r="J109" s="99">
        <f t="shared" si="2"/>
        <v>0</v>
      </c>
    </row>
    <row r="110" spans="1:10" ht="45">
      <c r="A110" s="49">
        <v>52</v>
      </c>
      <c r="B110" s="25" t="s">
        <v>138</v>
      </c>
      <c r="C110" s="12" t="s">
        <v>131</v>
      </c>
      <c r="D110" s="13"/>
      <c r="E110" s="14"/>
      <c r="F110" s="35" t="s">
        <v>132</v>
      </c>
      <c r="G110" s="26" t="s">
        <v>172</v>
      </c>
      <c r="H110" s="40">
        <v>2</v>
      </c>
      <c r="I110" s="219"/>
      <c r="J110" s="99">
        <f t="shared" si="2"/>
        <v>0</v>
      </c>
    </row>
    <row r="111" spans="1:10" ht="30" customHeight="1">
      <c r="A111" s="49">
        <v>53</v>
      </c>
      <c r="B111" s="84" t="s">
        <v>91</v>
      </c>
      <c r="C111" s="15" t="s">
        <v>131</v>
      </c>
      <c r="D111" s="15"/>
      <c r="E111" s="16"/>
      <c r="F111" s="37" t="s">
        <v>133</v>
      </c>
      <c r="G111" s="26" t="s">
        <v>172</v>
      </c>
      <c r="H111" s="40">
        <v>2</v>
      </c>
      <c r="I111" s="219"/>
      <c r="J111" s="99">
        <f t="shared" si="2"/>
        <v>0</v>
      </c>
    </row>
    <row r="112" spans="1:10" ht="45">
      <c r="A112" s="49">
        <v>54</v>
      </c>
      <c r="B112" s="84" t="s">
        <v>92</v>
      </c>
      <c r="C112" s="15" t="s">
        <v>134</v>
      </c>
      <c r="D112" s="15"/>
      <c r="E112" s="17" t="s">
        <v>135</v>
      </c>
      <c r="F112" s="35" t="s">
        <v>165</v>
      </c>
      <c r="G112" s="26" t="s">
        <v>172</v>
      </c>
      <c r="H112" s="40">
        <v>2</v>
      </c>
      <c r="I112" s="219"/>
      <c r="J112" s="99">
        <f t="shared" si="2"/>
        <v>0</v>
      </c>
    </row>
    <row r="113" spans="1:10" ht="135.75" thickBot="1">
      <c r="A113" s="50">
        <v>55</v>
      </c>
      <c r="B113" s="85" t="s">
        <v>139</v>
      </c>
      <c r="C113" s="74"/>
      <c r="D113" s="75" t="s">
        <v>136</v>
      </c>
      <c r="E113" s="76" t="s">
        <v>135</v>
      </c>
      <c r="F113" s="77" t="s">
        <v>137</v>
      </c>
      <c r="G113" s="53" t="s">
        <v>172</v>
      </c>
      <c r="H113" s="92">
        <v>2</v>
      </c>
      <c r="I113" s="220"/>
      <c r="J113" s="100">
        <f t="shared" si="2"/>
        <v>0</v>
      </c>
    </row>
    <row r="114" spans="1:10" ht="15.75">
      <c r="A114" s="120"/>
      <c r="B114" s="123"/>
      <c r="C114" s="125"/>
      <c r="D114" s="126"/>
      <c r="E114" s="127"/>
      <c r="F114" s="126"/>
      <c r="G114" s="114"/>
      <c r="H114" s="120"/>
      <c r="I114" s="114"/>
      <c r="J114" s="108"/>
    </row>
    <row r="115" spans="1:10" ht="16.5" thickBot="1">
      <c r="A115" s="120"/>
      <c r="B115" s="128" t="s">
        <v>93</v>
      </c>
      <c r="C115" s="129"/>
      <c r="D115" s="121"/>
      <c r="E115" s="130"/>
      <c r="F115" s="131"/>
      <c r="G115" s="114"/>
      <c r="H115" s="120"/>
      <c r="I115" s="114"/>
      <c r="J115" s="108"/>
    </row>
    <row r="116" spans="1:10" ht="60">
      <c r="A116" s="69">
        <v>56</v>
      </c>
      <c r="B116" s="86" t="s">
        <v>145</v>
      </c>
      <c r="C116" s="78" t="s">
        <v>147</v>
      </c>
      <c r="D116" s="79" t="s">
        <v>148</v>
      </c>
      <c r="E116" s="80" t="s">
        <v>146</v>
      </c>
      <c r="F116" s="103" t="s">
        <v>149</v>
      </c>
      <c r="G116" s="43" t="s">
        <v>172</v>
      </c>
      <c r="H116" s="91">
        <v>40</v>
      </c>
      <c r="I116" s="218"/>
      <c r="J116" s="98">
        <f aca="true" t="shared" si="3" ref="J116:J121">I116*H116</f>
        <v>0</v>
      </c>
    </row>
    <row r="117" spans="1:10" ht="60">
      <c r="A117" s="49">
        <v>57</v>
      </c>
      <c r="B117" s="84" t="s">
        <v>145</v>
      </c>
      <c r="C117" s="15" t="s">
        <v>147</v>
      </c>
      <c r="D117" s="18" t="s">
        <v>148</v>
      </c>
      <c r="E117" s="11" t="s">
        <v>80</v>
      </c>
      <c r="F117" s="104" t="s">
        <v>150</v>
      </c>
      <c r="G117" s="26" t="s">
        <v>172</v>
      </c>
      <c r="H117" s="40">
        <v>40</v>
      </c>
      <c r="I117" s="219"/>
      <c r="J117" s="99">
        <f t="shared" si="3"/>
        <v>0</v>
      </c>
    </row>
    <row r="118" spans="1:10" ht="60">
      <c r="A118" s="49">
        <v>58</v>
      </c>
      <c r="B118" s="87" t="s">
        <v>151</v>
      </c>
      <c r="C118" s="185" t="s">
        <v>152</v>
      </c>
      <c r="D118" s="212"/>
      <c r="E118" s="19" t="s">
        <v>159</v>
      </c>
      <c r="F118" s="38" t="s">
        <v>153</v>
      </c>
      <c r="G118" s="26" t="s">
        <v>172</v>
      </c>
      <c r="H118" s="40">
        <v>50</v>
      </c>
      <c r="I118" s="219"/>
      <c r="J118" s="99">
        <f t="shared" si="3"/>
        <v>0</v>
      </c>
    </row>
    <row r="119" spans="1:10" ht="30" customHeight="1">
      <c r="A119" s="49">
        <v>59</v>
      </c>
      <c r="B119" s="87" t="s">
        <v>151</v>
      </c>
      <c r="C119" s="185" t="s">
        <v>152</v>
      </c>
      <c r="D119" s="212"/>
      <c r="E119" s="20" t="s">
        <v>155</v>
      </c>
      <c r="F119" s="39" t="s">
        <v>154</v>
      </c>
      <c r="G119" s="26" t="s">
        <v>172</v>
      </c>
      <c r="H119" s="40">
        <v>50</v>
      </c>
      <c r="I119" s="219"/>
      <c r="J119" s="99">
        <f t="shared" si="3"/>
        <v>0</v>
      </c>
    </row>
    <row r="120" spans="1:10" ht="90">
      <c r="A120" s="49">
        <v>60</v>
      </c>
      <c r="B120" s="84" t="s">
        <v>94</v>
      </c>
      <c r="C120" s="24" t="s">
        <v>156</v>
      </c>
      <c r="D120" s="3" t="s">
        <v>157</v>
      </c>
      <c r="E120" s="26" t="s">
        <v>160</v>
      </c>
      <c r="F120" s="38" t="s">
        <v>158</v>
      </c>
      <c r="G120" s="26" t="s">
        <v>172</v>
      </c>
      <c r="H120" s="40">
        <v>40</v>
      </c>
      <c r="I120" s="219"/>
      <c r="J120" s="99">
        <f t="shared" si="3"/>
        <v>0</v>
      </c>
    </row>
    <row r="121" spans="1:10" ht="90.75" thickBot="1">
      <c r="A121" s="50">
        <v>61</v>
      </c>
      <c r="B121" s="88" t="s">
        <v>94</v>
      </c>
      <c r="C121" s="51" t="s">
        <v>156</v>
      </c>
      <c r="D121" s="52" t="s">
        <v>157</v>
      </c>
      <c r="E121" s="53" t="s">
        <v>159</v>
      </c>
      <c r="F121" s="105" t="s">
        <v>158</v>
      </c>
      <c r="G121" s="53" t="s">
        <v>172</v>
      </c>
      <c r="H121" s="92">
        <v>40</v>
      </c>
      <c r="I121" s="220"/>
      <c r="J121" s="100">
        <f t="shared" si="3"/>
        <v>0</v>
      </c>
    </row>
    <row r="122" spans="1:10" ht="21.75" thickBot="1">
      <c r="A122" s="132" t="s">
        <v>169</v>
      </c>
      <c r="B122" s="81"/>
      <c r="C122" s="81"/>
      <c r="D122" s="81"/>
      <c r="E122" s="81"/>
      <c r="F122" s="31"/>
      <c r="G122" s="133"/>
      <c r="H122" s="133"/>
      <c r="I122" s="134"/>
      <c r="J122" s="230">
        <f>SUM(J8:J121)</f>
        <v>0</v>
      </c>
    </row>
    <row r="123" spans="1:10" ht="15">
      <c r="A123" s="160" t="s">
        <v>170</v>
      </c>
      <c r="B123" s="161"/>
      <c r="C123" s="161"/>
      <c r="D123" s="161"/>
      <c r="E123" s="161"/>
      <c r="F123" s="162"/>
      <c r="G123" s="45"/>
      <c r="H123" s="45"/>
      <c r="I123" s="96"/>
      <c r="J123" s="101">
        <f>J122*0.21</f>
        <v>0</v>
      </c>
    </row>
    <row r="124" spans="1:10" ht="15.75" thickBot="1">
      <c r="A124" s="157" t="s">
        <v>171</v>
      </c>
      <c r="B124" s="158"/>
      <c r="C124" s="158"/>
      <c r="D124" s="158"/>
      <c r="E124" s="158"/>
      <c r="F124" s="159"/>
      <c r="G124" s="54"/>
      <c r="H124" s="54"/>
      <c r="I124" s="97"/>
      <c r="J124" s="102">
        <f>SUM(J122:J123)</f>
        <v>0</v>
      </c>
    </row>
    <row r="125" spans="2:5" ht="15">
      <c r="B125" s="9"/>
      <c r="D125" s="7"/>
      <c r="E125" s="8"/>
    </row>
    <row r="126" spans="2:5" ht="15">
      <c r="B126" s="9"/>
      <c r="C126" s="7"/>
      <c r="D126" s="7"/>
      <c r="E126" s="8"/>
    </row>
  </sheetData>
  <sheetProtection password="C961" sheet="1" objects="1" scenarios="1"/>
  <mergeCells count="178">
    <mergeCell ref="A26:A27"/>
    <mergeCell ref="A11:B11"/>
    <mergeCell ref="A12:B12"/>
    <mergeCell ref="F12:G12"/>
    <mergeCell ref="C119:D119"/>
    <mergeCell ref="C100:D100"/>
    <mergeCell ref="C51:D51"/>
    <mergeCell ref="C52:D52"/>
    <mergeCell ref="B46:B49"/>
    <mergeCell ref="C37:D37"/>
    <mergeCell ref="C40:D40"/>
    <mergeCell ref="C118:D118"/>
    <mergeCell ref="C41:D41"/>
    <mergeCell ref="B18:B21"/>
    <mergeCell ref="C29:D29"/>
    <mergeCell ref="C30:D30"/>
    <mergeCell ref="C32:D32"/>
    <mergeCell ref="C33:D33"/>
    <mergeCell ref="C34:D34"/>
    <mergeCell ref="C35:D35"/>
    <mergeCell ref="F85:F87"/>
    <mergeCell ref="F88:F89"/>
    <mergeCell ref="C5:D5"/>
    <mergeCell ref="C9:D9"/>
    <mergeCell ref="C8:D8"/>
    <mergeCell ref="C97:D97"/>
    <mergeCell ref="C98:D98"/>
    <mergeCell ref="C99:D99"/>
    <mergeCell ref="C101:D101"/>
    <mergeCell ref="C102:D102"/>
    <mergeCell ref="F59:F62"/>
    <mergeCell ref="C10:D10"/>
    <mergeCell ref="E46:E49"/>
    <mergeCell ref="F46:F49"/>
    <mergeCell ref="C50:D50"/>
    <mergeCell ref="C46:D46"/>
    <mergeCell ref="C45:D45"/>
    <mergeCell ref="C47:D47"/>
    <mergeCell ref="C48:D48"/>
    <mergeCell ref="C49:D49"/>
    <mergeCell ref="C13:D13"/>
    <mergeCell ref="E14:E17"/>
    <mergeCell ref="F14:F17"/>
    <mergeCell ref="F55:F58"/>
    <mergeCell ref="E78:E79"/>
    <mergeCell ref="F78:F79"/>
    <mergeCell ref="F18:F21"/>
    <mergeCell ref="B22:B25"/>
    <mergeCell ref="C22:D22"/>
    <mergeCell ref="E22:E25"/>
    <mergeCell ref="F22:F25"/>
    <mergeCell ref="C23:D23"/>
    <mergeCell ref="C24:D24"/>
    <mergeCell ref="C25:D25"/>
    <mergeCell ref="E63:E67"/>
    <mergeCell ref="F63:F67"/>
    <mergeCell ref="E59:E62"/>
    <mergeCell ref="E55:E58"/>
    <mergeCell ref="E18:E21"/>
    <mergeCell ref="B26:I26"/>
    <mergeCell ref="B14:B17"/>
    <mergeCell ref="C18:D18"/>
    <mergeCell ref="C19:D19"/>
    <mergeCell ref="C20:D20"/>
    <mergeCell ref="C21:D21"/>
    <mergeCell ref="B63:B67"/>
    <mergeCell ref="C63:C67"/>
    <mergeCell ref="C36:D36"/>
    <mergeCell ref="C28:D28"/>
    <mergeCell ref="C14:D14"/>
    <mergeCell ref="C17:D17"/>
    <mergeCell ref="C15:D15"/>
    <mergeCell ref="C16:D16"/>
    <mergeCell ref="C59:C62"/>
    <mergeCell ref="B59:B62"/>
    <mergeCell ref="C55:C58"/>
    <mergeCell ref="B55:B58"/>
    <mergeCell ref="A14:A17"/>
    <mergeCell ref="A18:A21"/>
    <mergeCell ref="A22:A25"/>
    <mergeCell ref="A46:A49"/>
    <mergeCell ref="A55:A58"/>
    <mergeCell ref="A59:A62"/>
    <mergeCell ref="A63:A67"/>
    <mergeCell ref="C108:D108"/>
    <mergeCell ref="B88:B89"/>
    <mergeCell ref="C88:C89"/>
    <mergeCell ref="B90:B91"/>
    <mergeCell ref="C90:C91"/>
    <mergeCell ref="C105:D105"/>
    <mergeCell ref="B85:B87"/>
    <mergeCell ref="C85:C87"/>
    <mergeCell ref="B73:B77"/>
    <mergeCell ref="C73:C77"/>
    <mergeCell ref="B68:B72"/>
    <mergeCell ref="C68:C72"/>
    <mergeCell ref="A68:A72"/>
    <mergeCell ref="A73:A77"/>
    <mergeCell ref="A78:A80"/>
    <mergeCell ref="A81:A84"/>
    <mergeCell ref="A85:A87"/>
    <mergeCell ref="A88:A89"/>
    <mergeCell ref="A90:A91"/>
    <mergeCell ref="A124:F124"/>
    <mergeCell ref="A123:F123"/>
    <mergeCell ref="E73:E77"/>
    <mergeCell ref="F73:F77"/>
    <mergeCell ref="F81:F84"/>
    <mergeCell ref="E68:E72"/>
    <mergeCell ref="F68:F72"/>
    <mergeCell ref="B81:B84"/>
    <mergeCell ref="C81:C84"/>
    <mergeCell ref="E81:E84"/>
    <mergeCell ref="B78:B80"/>
    <mergeCell ref="C78:C80"/>
    <mergeCell ref="C104:D104"/>
    <mergeCell ref="C103:D103"/>
    <mergeCell ref="C96:D96"/>
    <mergeCell ref="F90:F91"/>
    <mergeCell ref="E85:E87"/>
    <mergeCell ref="E90:E91"/>
    <mergeCell ref="E88:E89"/>
    <mergeCell ref="G14:G17"/>
    <mergeCell ref="G18:G21"/>
    <mergeCell ref="G22:G25"/>
    <mergeCell ref="H14:H17"/>
    <mergeCell ref="J14:J17"/>
    <mergeCell ref="H18:H21"/>
    <mergeCell ref="J18:J21"/>
    <mergeCell ref="H22:H25"/>
    <mergeCell ref="J22:J25"/>
    <mergeCell ref="G46:G49"/>
    <mergeCell ref="H46:H49"/>
    <mergeCell ref="J46:J49"/>
    <mergeCell ref="G55:G58"/>
    <mergeCell ref="H55:H58"/>
    <mergeCell ref="J55:J58"/>
    <mergeCell ref="G59:G62"/>
    <mergeCell ref="H59:H62"/>
    <mergeCell ref="J59:J62"/>
    <mergeCell ref="I59:I62"/>
    <mergeCell ref="J85:J87"/>
    <mergeCell ref="G88:G89"/>
    <mergeCell ref="H88:H89"/>
    <mergeCell ref="J88:J89"/>
    <mergeCell ref="G63:G67"/>
    <mergeCell ref="H63:H67"/>
    <mergeCell ref="J63:J67"/>
    <mergeCell ref="G68:G72"/>
    <mergeCell ref="H68:H72"/>
    <mergeCell ref="J68:J72"/>
    <mergeCell ref="G78:G80"/>
    <mergeCell ref="H78:H80"/>
    <mergeCell ref="J78:J80"/>
    <mergeCell ref="G90:G91"/>
    <mergeCell ref="H90:H91"/>
    <mergeCell ref="J90:J91"/>
    <mergeCell ref="G73:G77"/>
    <mergeCell ref="H73:H77"/>
    <mergeCell ref="J73:J77"/>
    <mergeCell ref="I14:I17"/>
    <mergeCell ref="I22:I25"/>
    <mergeCell ref="I46:I49"/>
    <mergeCell ref="I55:I58"/>
    <mergeCell ref="I63:I67"/>
    <mergeCell ref="I68:I72"/>
    <mergeCell ref="I73:I77"/>
    <mergeCell ref="I81:I84"/>
    <mergeCell ref="I78:I80"/>
    <mergeCell ref="I85:I87"/>
    <mergeCell ref="I88:I89"/>
    <mergeCell ref="I90:I91"/>
    <mergeCell ref="I18:I21"/>
    <mergeCell ref="G81:G84"/>
    <mergeCell ref="H81:H84"/>
    <mergeCell ref="J81:J84"/>
    <mergeCell ref="G85:G87"/>
    <mergeCell ref="H85:H87"/>
  </mergeCells>
  <hyperlinks>
    <hyperlink ref="B32" r:id="rId1" tooltip="Matrace molitanová - 50x120x7 cm" display="http://www.klimesovahracky.cz/lehatka-a-matrace-pro-ms/6187-matrace-molitanova-modra-50x120x7-cm.html"/>
    <hyperlink ref="B31" r:id="rId2" display="https://www.heureka.cz/exit/detskezbozi-com/2032967555/?z=2&amp;t=09907d2008c6ccf9adfb35e4c028f8dd&amp;fcmp=1&amp;p=1"/>
  </hyperlinks>
  <printOptions horizontalCentered="1"/>
  <pageMargins left="0" right="0" top="0" bottom="0" header="0" footer="0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ředitelka</dc:creator>
  <cp:keywords/>
  <dc:description/>
  <cp:lastModifiedBy>hofmanova</cp:lastModifiedBy>
  <cp:lastPrinted>2017-07-17T13:14:59Z</cp:lastPrinted>
  <dcterms:created xsi:type="dcterms:W3CDTF">2017-05-29T08:43:50Z</dcterms:created>
  <dcterms:modified xsi:type="dcterms:W3CDTF">2017-07-17T14:54:43Z</dcterms:modified>
  <cp:category/>
  <cp:version/>
  <cp:contentType/>
  <cp:contentStatus/>
</cp:coreProperties>
</file>