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7995" activeTab="0"/>
  </bookViews>
  <sheets>
    <sheet name="Specifikace činností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<sst xmlns="http://schemas.openxmlformats.org/spreadsheetml/2006/main" count="72" uniqueCount="51">
  <si>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název operace</t>
  </si>
  <si>
    <t>MJ</t>
  </si>
  <si>
    <t>ks</t>
  </si>
  <si>
    <t>hod</t>
  </si>
  <si>
    <t>t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</si>
  <si>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</si>
  <si>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</si>
  <si>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 xml:space="preserve">cena za MJ </t>
  </si>
  <si>
    <t xml:space="preserve">předpokládaný
počet MJ          za dobu plnění       </t>
  </si>
  <si>
    <t>ha</t>
  </si>
  <si>
    <t>Nabídková cena celkem  za dobu plnění v Kč bez DPH</t>
  </si>
  <si>
    <t>DPH 21%</t>
  </si>
  <si>
    <t>celkem cena                     za dobu plnění</t>
  </si>
  <si>
    <t xml:space="preserve">V                                        dne </t>
  </si>
  <si>
    <t>(ceny do sloupce "cena za MJ" uvádějte bez DPH)</t>
  </si>
  <si>
    <r>
      <t>m</t>
    </r>
    <r>
      <rPr>
        <vertAlign val="superscript"/>
        <sz val="10"/>
        <rFont val="Arial"/>
        <family val="2"/>
      </rPr>
      <t xml:space="preserve">2 </t>
    </r>
  </si>
  <si>
    <t xml:space="preserve">příloha č. 1  Rámcové smlouvy o dílo </t>
  </si>
  <si>
    <t>Nabídková cena celkem  za dobu plnění v Kč vč. DPH</t>
  </si>
  <si>
    <t>pauš/         měs.</t>
  </si>
  <si>
    <t xml:space="preserve">Specifikace činností a jednotkových cen - obvod II  </t>
  </si>
  <si>
    <t xml:space="preserve"> příloha č. 2.2 ZD -  Údržba veřejné zeleně v České Lípě obvod II</t>
  </si>
  <si>
    <t xml:space="preserve">seč se sběrem ttp v rovině  (dle Rsod čl. I, odst. 6.1.2)  </t>
  </si>
  <si>
    <t xml:space="preserve">seč se sběrem ttp ve svahu  (dle Rsod čl. I, odst. 6.1.3)  </t>
  </si>
  <si>
    <t xml:space="preserve">mulčování ttp v rovině  (dle Rsod čl. I, odst. 6.1.1)  </t>
  </si>
  <si>
    <t xml:space="preserve">kompletní založení záhonu pro výsadbu včetně osázení trvalkami a trávami  (dle Rsod čl. I, odst. 6.1.5)  </t>
  </si>
  <si>
    <t xml:space="preserve">kompletní založení záhonu pro výsadbu včetně osázení letničkami                                                 či dvouletkami  (dle Rsod čl. I, odst. 6.1.6)  </t>
  </si>
  <si>
    <t xml:space="preserve">úklid psích exkrementů ze zeleně  (dle Rsod čl. I, odst. 6.1.4)  </t>
  </si>
  <si>
    <t xml:space="preserve">řez keřového porostu  (dle Rsod čl. I, odst. 6.1.7)  </t>
  </si>
  <si>
    <t xml:space="preserve">zmlazovací řez keřového porostu  (dle Rsod čl. I, odst. 6.1.8)  </t>
  </si>
  <si>
    <t xml:space="preserve">mechanické odplevelení keřových porostů, kořenové zóny stromů                                            příp. květinových záhonů  (dle Rsod čl. I, odst. 6.1.9)  </t>
  </si>
  <si>
    <t xml:space="preserve">chemické odplevelení keřových porostů (dle Rsod čl.I, odst. 6.1.10)  </t>
  </si>
  <si>
    <t xml:space="preserve">zálivka (dle Rsod čl. I, odst. 6.1.12)  </t>
  </si>
  <si>
    <t xml:space="preserve">mulčování keřových porostů, stromů (dle Rsod čl. I, odst. 6.1.11)  </t>
  </si>
  <si>
    <t xml:space="preserve">zahradnické práce - ošetřování dřevin  (dle Rsod čl. I, odst. 6.1.13)  </t>
  </si>
  <si>
    <t xml:space="preserve">výchovný řez stromů  (dle Rsod čl. I, odst. 6.1.20)  </t>
  </si>
  <si>
    <t xml:space="preserve">udržovací, bezpečnostní a zdravotní řez stromů  (dle Rsod čl. I, odst. 6.1.21)  </t>
  </si>
  <si>
    <t xml:space="preserve">redukční, stabilizační, tvarovací řez stromů  (dle Rsod čl. I, odst. 6.1.22)  </t>
  </si>
  <si>
    <t xml:space="preserve">odvoz odpadků (dle Rsod čl. I, odst. 6.1.17)  </t>
  </si>
  <si>
    <t xml:space="preserve">shrabání listí (dle Rsod čl. I, odst. 6.1.14)  </t>
  </si>
  <si>
    <t xml:space="preserve">odvoz listí (dle Rsod čl. I, odst. 6.1.18)  </t>
  </si>
  <si>
    <t xml:space="preserve">výsadba stromu (dle Rsod čl. I, odst. 6.1.15)  </t>
  </si>
  <si>
    <t xml:space="preserve">výsadba keřů (dle Rsod čl. I, odst. 6.1.17)  </t>
  </si>
  <si>
    <t xml:space="preserve">kácení stromů s obvodem do 80 cm ve výšce 130 cm                                             (dle Rsod čl. I, odst. 6.1.20)  </t>
  </si>
  <si>
    <t xml:space="preserve">kácení stromů  s obvodem od 80 cm do 150 cm ve výšce 130 cm nad zemí                                                                               (dle Rsod čl. I, odst. 6.1.19)  </t>
  </si>
  <si>
    <t xml:space="preserve">kácení stromů s obvodem od 150 cm do 300 cm ve výšce 130 cm nad zemí                                                                                                                (dle Rsod čl. I, odst. 6.1.19)  </t>
  </si>
  <si>
    <t xml:space="preserve">kácení stromů  s obvodem nad 300 cm ve výšce 130 cm nad zemí                                                                                                     (dle Rsod čl. I, odst. 6.1.19)  </t>
  </si>
  <si>
    <t xml:space="preserve">odstranění pařezů o průměru pařezu na řezné ploše do 30 cm                                       (dle Rsod čl. I, odst. 6.1.23)  </t>
  </si>
  <si>
    <t xml:space="preserve">odstranění pařezů s o průměru pařezu na řezné ploše od 31 do 60 cm (dle Rsod čl. I, odst. 6.1.23)  </t>
  </si>
  <si>
    <t xml:space="preserve">odstranění pařezů o průměru pařezu na řezné ploše od 61 do 90 cm                               (dle Rsod čl. I, odst. 6.1.23)  </t>
  </si>
  <si>
    <t xml:space="preserve">odstranění pařezů o průměru pařezu na řezné ploše nad 90 cm                                                              (dle Rsod čl. I, odst. 6.1.23)  </t>
  </si>
  <si>
    <t xml:space="preserve">       Jméno a podpis oprávněného zástupce účastníka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</si>
</sst>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,##0.00&quot; 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</numFmts>
  <fonts count="43">
    <font>
      <sz val="10"/>
      <name val="Arial CE"/>
      <family val="0"/>
    </font>
    <font>
      <b/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0" fillId="0" borderId="27" xfId="0" applyBorder="1" applyAlignment="1">
      <alignment/>
    </xf>
    <xf numFmtId="170" fontId="4" fillId="0" borderId="28" xfId="0" applyNumberFormat="1" applyFont="1" applyBorder="1" applyAlignment="1">
      <alignment/>
    </xf>
    <xf numFmtId="170" fontId="4" fillId="33" borderId="29" xfId="0" applyNumberFormat="1" applyFont="1" applyFill="1" applyBorder="1" applyAlignment="1" applyProtection="1">
      <alignment/>
      <protection/>
    </xf>
    <xf numFmtId="170" fontId="4" fillId="0" borderId="3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70" fontId="2" fillId="0" borderId="31" xfId="0" applyNumberFormat="1" applyFont="1" applyBorder="1" applyAlignment="1" applyProtection="1">
      <alignment vertical="center"/>
      <protection/>
    </xf>
    <xf numFmtId="170" fontId="2" fillId="0" borderId="32" xfId="0" applyNumberFormat="1" applyFont="1" applyBorder="1" applyAlignment="1" applyProtection="1">
      <alignment vertical="center"/>
      <protection/>
    </xf>
    <xf numFmtId="170" fontId="2" fillId="0" borderId="33" xfId="0" applyNumberFormat="1" applyFont="1" applyBorder="1" applyAlignment="1" applyProtection="1">
      <alignment vertical="center"/>
      <protection/>
    </xf>
    <xf numFmtId="170" fontId="2" fillId="0" borderId="34" xfId="0" applyNumberFormat="1" applyFont="1" applyBorder="1" applyAlignment="1" applyProtection="1">
      <alignment vertical="center"/>
      <protection/>
    </xf>
    <xf numFmtId="170" fontId="2" fillId="34" borderId="35" xfId="0" applyNumberFormat="1" applyFont="1" applyFill="1" applyBorder="1" applyAlignment="1" applyProtection="1">
      <alignment vertical="center"/>
      <protection locked="0"/>
    </xf>
    <xf numFmtId="170" fontId="2" fillId="34" borderId="36" xfId="0" applyNumberFormat="1" applyFont="1" applyFill="1" applyBorder="1" applyAlignment="1" applyProtection="1">
      <alignment vertical="center"/>
      <protection locked="0"/>
    </xf>
    <xf numFmtId="170" fontId="2" fillId="34" borderId="37" xfId="0" applyNumberFormat="1" applyFont="1" applyFill="1" applyBorder="1" applyAlignment="1" applyProtection="1">
      <alignment vertical="center"/>
      <protection locked="0"/>
    </xf>
    <xf numFmtId="170" fontId="2" fillId="34" borderId="3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Zeros="0" tabSelected="1" workbookViewId="0" topLeftCell="A1">
      <selection activeCell="H43" sqref="H43"/>
    </sheetView>
  </sheetViews>
  <sheetFormatPr defaultColWidth="9.00390625" defaultRowHeight="12.75"/>
  <cols>
    <col min="1" max="1" width="65.125" style="0" customWidth="1"/>
    <col min="2" max="2" width="7.375" style="0" customWidth="1"/>
    <col min="3" max="3" width="15.125" style="0" customWidth="1"/>
    <col min="4" max="4" width="13.25390625" style="0" customWidth="1"/>
    <col min="5" max="5" width="17.00390625" style="0" customWidth="1"/>
  </cols>
  <sheetData>
    <row r="1" spans="1:5" ht="19.5" customHeight="1">
      <c r="A1" s="40" t="s">
        <v>20</v>
      </c>
      <c r="B1" s="40"/>
      <c r="C1" s="40"/>
      <c r="D1" s="40"/>
      <c r="E1" s="40"/>
    </row>
    <row r="2" spans="1:5" ht="18.75" customHeight="1">
      <c r="A2" s="40" t="s">
        <v>16</v>
      </c>
      <c r="B2" s="40"/>
      <c r="C2" s="40"/>
      <c r="D2" s="40"/>
      <c r="E2" s="40"/>
    </row>
    <row r="3" spans="1:5" ht="23.25">
      <c r="A3" s="52" t="s">
        <v>19</v>
      </c>
      <c r="B3" s="51"/>
      <c r="C3" s="51"/>
      <c r="D3" s="51"/>
      <c r="E3" s="51"/>
    </row>
    <row r="4" spans="1:5" s="2" customFormat="1" ht="23.25" customHeight="1" thickBot="1">
      <c r="A4" s="26" t="s">
        <v>14</v>
      </c>
      <c r="B4" s="3"/>
      <c r="C4" s="3"/>
      <c r="D4" s="3"/>
      <c r="E4" s="3"/>
    </row>
    <row r="5" spans="1:5" ht="43.5" customHeight="1" thickBot="1">
      <c r="A5" s="4" t="s">
        <v>0</v>
      </c>
      <c r="B5" s="5" t="s">
        <v>1</v>
      </c>
      <c r="C5" s="6" t="s">
        <v>8</v>
      </c>
      <c r="D5" s="20" t="s">
        <v>7</v>
      </c>
      <c r="E5" s="19" t="s">
        <v>12</v>
      </c>
    </row>
    <row r="6" spans="1:5" ht="19.5" customHeight="1" thickTop="1">
      <c r="A6" s="7" t="s">
        <v>21</v>
      </c>
      <c r="B6" s="8" t="s">
        <v>9</v>
      </c>
      <c r="C6" s="9">
        <v>1107</v>
      </c>
      <c r="D6" s="36">
        <v>0</v>
      </c>
      <c r="E6" s="32">
        <f>PRODUCT(C6,D6)</f>
        <v>0</v>
      </c>
    </row>
    <row r="7" spans="1:5" ht="19.5" customHeight="1">
      <c r="A7" s="10" t="s">
        <v>22</v>
      </c>
      <c r="B7" s="11" t="s">
        <v>9</v>
      </c>
      <c r="C7" s="12">
        <v>237</v>
      </c>
      <c r="D7" s="37">
        <v>0</v>
      </c>
      <c r="E7" s="33">
        <f aca="true" t="shared" si="0" ref="E7:E34">PRODUCT(C7,D7)</f>
        <v>0</v>
      </c>
    </row>
    <row r="8" spans="1:5" ht="19.5" customHeight="1">
      <c r="A8" s="21" t="s">
        <v>23</v>
      </c>
      <c r="B8" s="28" t="s">
        <v>9</v>
      </c>
      <c r="C8" s="29">
        <v>162</v>
      </c>
      <c r="D8" s="37">
        <v>0</v>
      </c>
      <c r="E8" s="33">
        <f t="shared" si="0"/>
        <v>0</v>
      </c>
    </row>
    <row r="9" spans="1:5" ht="28.5" customHeight="1">
      <c r="A9" s="10" t="s">
        <v>24</v>
      </c>
      <c r="B9" s="27" t="s">
        <v>5</v>
      </c>
      <c r="C9" s="12">
        <v>100</v>
      </c>
      <c r="D9" s="37">
        <v>0</v>
      </c>
      <c r="E9" s="33">
        <f t="shared" si="0"/>
        <v>0</v>
      </c>
    </row>
    <row r="10" spans="1:5" ht="30" customHeight="1">
      <c r="A10" s="10" t="s">
        <v>25</v>
      </c>
      <c r="B10" s="11" t="s">
        <v>5</v>
      </c>
      <c r="C10" s="12">
        <v>100</v>
      </c>
      <c r="D10" s="37">
        <v>0</v>
      </c>
      <c r="E10" s="33">
        <f t="shared" si="0"/>
        <v>0</v>
      </c>
    </row>
    <row r="11" spans="1:5" ht="27.75" customHeight="1">
      <c r="A11" s="10" t="s">
        <v>26</v>
      </c>
      <c r="B11" s="27" t="s">
        <v>18</v>
      </c>
      <c r="C11" s="12">
        <v>48</v>
      </c>
      <c r="D11" s="37">
        <v>0</v>
      </c>
      <c r="E11" s="33">
        <f t="shared" si="0"/>
        <v>0</v>
      </c>
    </row>
    <row r="12" spans="1:5" ht="19.5" customHeight="1">
      <c r="A12" s="10" t="s">
        <v>27</v>
      </c>
      <c r="B12" s="11" t="s">
        <v>5</v>
      </c>
      <c r="C12" s="12">
        <v>252512</v>
      </c>
      <c r="D12" s="37">
        <v>0</v>
      </c>
      <c r="E12" s="33">
        <f t="shared" si="0"/>
        <v>0</v>
      </c>
    </row>
    <row r="13" spans="1:5" ht="19.5" customHeight="1">
      <c r="A13" s="10" t="s">
        <v>28</v>
      </c>
      <c r="B13" s="11" t="s">
        <v>5</v>
      </c>
      <c r="C13" s="12">
        <v>7891</v>
      </c>
      <c r="D13" s="37">
        <v>0</v>
      </c>
      <c r="E13" s="33">
        <f t="shared" si="0"/>
        <v>0</v>
      </c>
    </row>
    <row r="14" spans="1:5" ht="25.5">
      <c r="A14" s="10" t="s">
        <v>29</v>
      </c>
      <c r="B14" s="11" t="s">
        <v>5</v>
      </c>
      <c r="C14" s="12">
        <v>63128</v>
      </c>
      <c r="D14" s="37">
        <v>0</v>
      </c>
      <c r="E14" s="33">
        <f t="shared" si="0"/>
        <v>0</v>
      </c>
    </row>
    <row r="15" spans="1:5" ht="19.5" customHeight="1">
      <c r="A15" s="10" t="s">
        <v>30</v>
      </c>
      <c r="B15" s="11" t="s">
        <v>5</v>
      </c>
      <c r="C15" s="12">
        <v>15782</v>
      </c>
      <c r="D15" s="37">
        <v>0</v>
      </c>
      <c r="E15" s="33">
        <f t="shared" si="0"/>
        <v>0</v>
      </c>
    </row>
    <row r="16" spans="1:5" ht="19.5" customHeight="1">
      <c r="A16" s="10" t="s">
        <v>31</v>
      </c>
      <c r="B16" s="11" t="s">
        <v>6</v>
      </c>
      <c r="C16" s="12">
        <v>1000</v>
      </c>
      <c r="D16" s="37">
        <v>0</v>
      </c>
      <c r="E16" s="33">
        <f t="shared" si="0"/>
        <v>0</v>
      </c>
    </row>
    <row r="17" spans="1:5" ht="19.5" customHeight="1">
      <c r="A17" s="10" t="s">
        <v>32</v>
      </c>
      <c r="B17" s="11" t="s">
        <v>5</v>
      </c>
      <c r="C17" s="12">
        <v>15782</v>
      </c>
      <c r="D17" s="37">
        <v>0</v>
      </c>
      <c r="E17" s="33">
        <f t="shared" si="0"/>
        <v>0</v>
      </c>
    </row>
    <row r="18" spans="1:5" ht="19.5" customHeight="1">
      <c r="A18" s="10" t="s">
        <v>33</v>
      </c>
      <c r="B18" s="11" t="s">
        <v>3</v>
      </c>
      <c r="C18" s="12">
        <v>5000</v>
      </c>
      <c r="D18" s="37">
        <v>0</v>
      </c>
      <c r="E18" s="33">
        <f t="shared" si="0"/>
        <v>0</v>
      </c>
    </row>
    <row r="19" spans="1:5" ht="19.5" customHeight="1">
      <c r="A19" s="10" t="s">
        <v>34</v>
      </c>
      <c r="B19" s="11" t="s">
        <v>2</v>
      </c>
      <c r="C19" s="12">
        <v>50</v>
      </c>
      <c r="D19" s="37">
        <v>0</v>
      </c>
      <c r="E19" s="33">
        <f t="shared" si="0"/>
        <v>0</v>
      </c>
    </row>
    <row r="20" spans="1:5" ht="19.5" customHeight="1">
      <c r="A20" s="10" t="s">
        <v>35</v>
      </c>
      <c r="B20" s="11" t="s">
        <v>2</v>
      </c>
      <c r="C20" s="12">
        <v>300</v>
      </c>
      <c r="D20" s="37">
        <v>0</v>
      </c>
      <c r="E20" s="33">
        <f t="shared" si="0"/>
        <v>0</v>
      </c>
    </row>
    <row r="21" spans="1:5" ht="19.5" customHeight="1">
      <c r="A21" s="10" t="s">
        <v>36</v>
      </c>
      <c r="B21" s="11" t="s">
        <v>2</v>
      </c>
      <c r="C21" s="12">
        <v>50</v>
      </c>
      <c r="D21" s="37">
        <v>0</v>
      </c>
      <c r="E21" s="33">
        <f t="shared" si="0"/>
        <v>0</v>
      </c>
    </row>
    <row r="22" spans="1:5" ht="19.5" customHeight="1">
      <c r="A22" s="10" t="s">
        <v>37</v>
      </c>
      <c r="B22" s="11" t="s">
        <v>4</v>
      </c>
      <c r="C22" s="12">
        <v>50</v>
      </c>
      <c r="D22" s="37">
        <v>0</v>
      </c>
      <c r="E22" s="33">
        <f t="shared" si="0"/>
        <v>0</v>
      </c>
    </row>
    <row r="23" spans="1:5" ht="19.5" customHeight="1">
      <c r="A23" s="10" t="s">
        <v>38</v>
      </c>
      <c r="B23" s="11" t="s">
        <v>15</v>
      </c>
      <c r="C23" s="12">
        <v>214348</v>
      </c>
      <c r="D23" s="37">
        <v>0</v>
      </c>
      <c r="E23" s="33">
        <f t="shared" si="0"/>
        <v>0</v>
      </c>
    </row>
    <row r="24" spans="1:5" ht="19.5" customHeight="1">
      <c r="A24" s="13" t="s">
        <v>39</v>
      </c>
      <c r="B24" s="14" t="s">
        <v>4</v>
      </c>
      <c r="C24" s="15">
        <v>50</v>
      </c>
      <c r="D24" s="38">
        <v>0</v>
      </c>
      <c r="E24" s="34">
        <f t="shared" si="0"/>
        <v>0</v>
      </c>
    </row>
    <row r="25" spans="1:5" ht="19.5" customHeight="1">
      <c r="A25" s="13" t="s">
        <v>40</v>
      </c>
      <c r="B25" s="14" t="s">
        <v>2</v>
      </c>
      <c r="C25" s="15">
        <v>50</v>
      </c>
      <c r="D25" s="38">
        <v>0</v>
      </c>
      <c r="E25" s="34">
        <f t="shared" si="0"/>
        <v>0</v>
      </c>
    </row>
    <row r="26" spans="1:5" ht="19.5" customHeight="1">
      <c r="A26" s="13" t="s">
        <v>41</v>
      </c>
      <c r="B26" s="30" t="s">
        <v>2</v>
      </c>
      <c r="C26" s="31">
        <v>500</v>
      </c>
      <c r="D26" s="38">
        <v>0</v>
      </c>
      <c r="E26" s="34">
        <f t="shared" si="0"/>
        <v>0</v>
      </c>
    </row>
    <row r="27" spans="1:5" ht="29.25" customHeight="1">
      <c r="A27" s="13" t="s">
        <v>42</v>
      </c>
      <c r="B27" s="14" t="s">
        <v>2</v>
      </c>
      <c r="C27" s="15">
        <v>100</v>
      </c>
      <c r="D27" s="38">
        <v>0</v>
      </c>
      <c r="E27" s="34">
        <f t="shared" si="0"/>
        <v>0</v>
      </c>
    </row>
    <row r="28" spans="1:5" ht="30" customHeight="1">
      <c r="A28" s="13" t="s">
        <v>43</v>
      </c>
      <c r="B28" s="14" t="s">
        <v>2</v>
      </c>
      <c r="C28" s="15">
        <v>50</v>
      </c>
      <c r="D28" s="38">
        <v>0</v>
      </c>
      <c r="E28" s="34">
        <f t="shared" si="0"/>
        <v>0</v>
      </c>
    </row>
    <row r="29" spans="1:5" ht="27" customHeight="1">
      <c r="A29" s="13" t="s">
        <v>44</v>
      </c>
      <c r="B29" s="14" t="s">
        <v>2</v>
      </c>
      <c r="C29" s="15">
        <v>20</v>
      </c>
      <c r="D29" s="38">
        <v>0</v>
      </c>
      <c r="E29" s="34">
        <f t="shared" si="0"/>
        <v>0</v>
      </c>
    </row>
    <row r="30" spans="1:5" ht="27" customHeight="1">
      <c r="A30" s="13" t="s">
        <v>45</v>
      </c>
      <c r="B30" s="14" t="s">
        <v>2</v>
      </c>
      <c r="C30" s="15">
        <v>10</v>
      </c>
      <c r="D30" s="38">
        <v>0</v>
      </c>
      <c r="E30" s="34">
        <f t="shared" si="0"/>
        <v>0</v>
      </c>
    </row>
    <row r="31" spans="1:5" ht="31.5" customHeight="1">
      <c r="A31" s="13" t="s">
        <v>46</v>
      </c>
      <c r="B31" s="14" t="s">
        <v>2</v>
      </c>
      <c r="C31" s="15">
        <v>100</v>
      </c>
      <c r="D31" s="38">
        <v>0</v>
      </c>
      <c r="E31" s="34">
        <f t="shared" si="0"/>
        <v>0</v>
      </c>
    </row>
    <row r="32" spans="1:5" ht="31.5" customHeight="1">
      <c r="A32" s="13" t="s">
        <v>47</v>
      </c>
      <c r="B32" s="14" t="s">
        <v>2</v>
      </c>
      <c r="C32" s="15">
        <v>50</v>
      </c>
      <c r="D32" s="38">
        <v>0</v>
      </c>
      <c r="E32" s="34">
        <f t="shared" si="0"/>
        <v>0</v>
      </c>
    </row>
    <row r="33" spans="1:5" ht="35.25" customHeight="1">
      <c r="A33" s="13" t="s">
        <v>48</v>
      </c>
      <c r="B33" s="14" t="s">
        <v>2</v>
      </c>
      <c r="C33" s="15">
        <v>20</v>
      </c>
      <c r="D33" s="38">
        <v>0</v>
      </c>
      <c r="E33" s="34">
        <f t="shared" si="0"/>
        <v>0</v>
      </c>
    </row>
    <row r="34" spans="1:5" ht="30.75" customHeight="1" thickBot="1">
      <c r="A34" s="16" t="s">
        <v>49</v>
      </c>
      <c r="B34" s="17" t="s">
        <v>2</v>
      </c>
      <c r="C34" s="18">
        <v>10</v>
      </c>
      <c r="D34" s="39">
        <v>0</v>
      </c>
      <c r="E34" s="35">
        <f t="shared" si="0"/>
        <v>0</v>
      </c>
    </row>
    <row r="35" spans="1:5" ht="24.75" customHeight="1" thickBot="1">
      <c r="A35" s="41" t="s">
        <v>10</v>
      </c>
      <c r="B35" s="42"/>
      <c r="C35" s="42"/>
      <c r="D35" s="43"/>
      <c r="E35" s="24">
        <f>SUM(E6:E34)</f>
        <v>0</v>
      </c>
    </row>
    <row r="36" spans="1:5" ht="24.75" customHeight="1">
      <c r="A36" s="44" t="s">
        <v>11</v>
      </c>
      <c r="B36" s="45"/>
      <c r="C36" s="45"/>
      <c r="D36" s="46"/>
      <c r="E36" s="23">
        <f>PRODUCT(E35,0.21)</f>
        <v>0</v>
      </c>
    </row>
    <row r="37" spans="1:5" ht="24.75" customHeight="1" thickBot="1">
      <c r="A37" s="47" t="s">
        <v>17</v>
      </c>
      <c r="B37" s="48"/>
      <c r="C37" s="48"/>
      <c r="D37" s="49"/>
      <c r="E37" s="25">
        <f>SUM(E35,E36)</f>
        <v>0</v>
      </c>
    </row>
    <row r="40" spans="1:5" ht="12.75">
      <c r="A40" s="50"/>
      <c r="B40" s="50"/>
      <c r="C40" s="50"/>
      <c r="D40" s="50"/>
      <c r="E40" s="50"/>
    </row>
    <row r="42" spans="1:5" ht="12.75">
      <c r="A42" t="s">
        <v>13</v>
      </c>
      <c r="C42" s="22"/>
      <c r="D42" s="22"/>
      <c r="E42" s="22"/>
    </row>
    <row r="43" spans="2:5" ht="12.75">
      <c r="B43" s="50" t="s">
        <v>50</v>
      </c>
      <c r="C43" s="50"/>
      <c r="D43" s="50"/>
      <c r="E43" s="50"/>
    </row>
    <row r="55" ht="12.75">
      <c r="E55" s="1"/>
    </row>
  </sheetData>
  <sheetProtection selectLockedCells="1"/>
  <mergeCells count="8">
    <mergeCell ref="A1:E1"/>
    <mergeCell ref="A35:D35"/>
    <mergeCell ref="A36:D36"/>
    <mergeCell ref="A37:D37"/>
    <mergeCell ref="B43:E43"/>
    <mergeCell ref="A2:E2"/>
    <mergeCell ref="A3:E3"/>
    <mergeCell ref="A40:E40"/>
  </mergeCells>
  <printOptions horizontalCentered="1" verticalCentered="1"/>
  <pageMargins left="0.3937007874015748" right="0.2755905511811024" top="0.5905511811023623" bottom="0.7874015748031497" header="0" footer="0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Česká Lípa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Hamada Josef</dc:creator>
  <cp:keywords/>
  <dc:description/>
  <cp:lastModifiedBy>Kuthanová Alena</cp:lastModifiedBy>
  <cp:lastPrinted>2015-11-26T06:58:25Z</cp:lastPrinted>
  <dcterms:created xsi:type="dcterms:W3CDTF">2000-09-18T09:55:49Z</dcterms:created>
  <dcterms:modified xsi:type="dcterms:W3CDTF">2017-11-21T07:46:10Z</dcterms:modified>
  <cp:category/>
  <cp:version/>
  <cp:contentType/>
  <cp:contentStatus/>
</cp:coreProperties>
</file>