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tabRatio="790" activeTab="0"/>
  </bookViews>
  <sheets>
    <sheet name="následná péč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aa">#N/A</definedName>
    <definedName name="ADKM" localSheetId="0">#REF!</definedName>
    <definedName name="ADKM">#REF!</definedName>
    <definedName name="afterdetail_rkap" localSheetId="0">#REF!</definedName>
    <definedName name="afterdetail_rkap">#REF!</definedName>
    <definedName name="afterdetail_rozpocty" localSheetId="0">#REF!</definedName>
    <definedName name="afterdetail_rozpocty">#REF!</definedName>
    <definedName name="Analog" localSheetId="0">#REF!</definedName>
    <definedName name="Analog">#REF!</definedName>
    <definedName name="before_rkap" localSheetId="0">#REF!</definedName>
    <definedName name="before_rkap">#REF!</definedName>
    <definedName name="before_rozpocty" localSheetId="0">#REF!</definedName>
    <definedName name="before_rozpocty">#REF!</definedName>
    <definedName name="beforeafterdetail_rozpocty.Poznamka2.1" localSheetId="0">#REF!</definedName>
    <definedName name="beforeafterdetail_rozpocty.Poznamka2.1">#REF!</definedName>
    <definedName name="beforedetail_rozpocty" localSheetId="0">#REF!</definedName>
    <definedName name="beforedetail_rozpocty">#REF!</definedName>
    <definedName name="beforepata" localSheetId="0">#REF!</definedName>
    <definedName name="beforepata">#REF!</definedName>
    <definedName name="body_hlavy" localSheetId="0">#REF!</definedName>
    <definedName name="body_hlavy">#REF!</definedName>
    <definedName name="body_memrekapdph" localSheetId="0">#REF!</definedName>
    <definedName name="body_memrekapdph">#REF!</definedName>
    <definedName name="body_phlavy" localSheetId="0">#REF!</definedName>
    <definedName name="body_phlavy">#REF!</definedName>
    <definedName name="body_prekap" localSheetId="0">#REF!</definedName>
    <definedName name="body_prekap">#REF!</definedName>
    <definedName name="body_rkap" localSheetId="0">#REF!</definedName>
    <definedName name="body_rkap">#REF!</definedName>
    <definedName name="body_rozpocty" localSheetId="0">#REF!</definedName>
    <definedName name="body_rozpocty">#REF!</definedName>
    <definedName name="body_rozpočty" localSheetId="0">#REF!</definedName>
    <definedName name="body_rozpočty">#REF!</definedName>
    <definedName name="body_rpolozky" localSheetId="0">#REF!</definedName>
    <definedName name="body_rpolozky">#REF!</definedName>
    <definedName name="body_rpolozky.Poznamka2" localSheetId="0">#REF!</definedName>
    <definedName name="body_rpolozky.Poznamka2">#REF!</definedName>
    <definedName name="BPK1" localSheetId="0">#REF!</definedName>
    <definedName name="BPK1">#REF!</definedName>
    <definedName name="BPK2" localSheetId="0">#REF!</definedName>
    <definedName name="BPK2">#REF!</definedName>
    <definedName name="BPK3" localSheetId="0">#REF!</definedName>
    <definedName name="BPK3">#REF!</definedName>
    <definedName name="celkembezdph" localSheetId="0">#REF!</definedName>
    <definedName name="celkembezdph">#REF!</definedName>
    <definedName name="celkemsdph" localSheetId="0">#REF!</definedName>
    <definedName name="celkemsdph">#REF!</definedName>
    <definedName name="celkemsdph.Poznamka2" localSheetId="0">#REF!</definedName>
    <definedName name="celkemsdph.Poznamka2">#REF!</definedName>
    <definedName name="celkemsdph.Poznamka2.1" localSheetId="0">#REF!</definedName>
    <definedName name="celkemsdph.Poznamka2.1">#REF!</definedName>
    <definedName name="celklemsdph" localSheetId="0">#REF!</definedName>
    <definedName name="celklemsdph">#REF!</definedName>
    <definedName name="CENA_CELKEM" localSheetId="0">#REF!</definedName>
    <definedName name="CENA_CELKEM">#REF!</definedName>
    <definedName name="CENA_CELKEM_FIX" localSheetId="0">#REF!</definedName>
    <definedName name="CENA_CELKEM_FIX">#REF!</definedName>
    <definedName name="CENA_FIX_WIEN" localSheetId="0">#REF!</definedName>
    <definedName name="CENA_FIX_WIEN">#REF!</definedName>
    <definedName name="cisloobjektu">#REF!</definedName>
    <definedName name="cislostavby">#REF!</definedName>
    <definedName name="connex">#REF!</definedName>
    <definedName name="časová_rezerva">#REF!</definedName>
    <definedName name="ČÁST_DOKUMENTACE" localSheetId="0">#REF!</definedName>
    <definedName name="ČÁST_DOKUMENTACE">#REF!</definedName>
    <definedName name="DATUM" localSheetId="0">#REF!</definedName>
    <definedName name="DATUM">#REF!</definedName>
    <definedName name="DĚLENÍ_PROFESNÍHO_DILU" localSheetId="0">#REF!</definedName>
    <definedName name="DĚLENÍ_PROFESNÍHO_DILU">#REF!</definedName>
    <definedName name="Dil" localSheetId="0">#REF!</definedName>
    <definedName name="Dil">#REF!</definedName>
    <definedName name="DÍLČÍ_ČLENĚNÍ" localSheetId="0">#REF!</definedName>
    <definedName name="DÍLČÍ_ČLENĚNÍ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h1" localSheetId="0">#REF!</definedName>
    <definedName name="dph1">#REF!</definedName>
    <definedName name="dph2" localSheetId="0">#REF!</definedName>
    <definedName name="dph2">#REF!</definedName>
    <definedName name="dph3" localSheetId="0">#REF!</definedName>
    <definedName name="dph3">#REF!</definedName>
    <definedName name="end_rozpocty" localSheetId="0">#REF!</definedName>
    <definedName name="end_rozpocty">#REF!</definedName>
    <definedName name="END1" localSheetId="0">#REF!</definedName>
    <definedName name="END1">#REF!</definedName>
    <definedName name="END2" localSheetId="0">#REF!</definedName>
    <definedName name="END2">#REF!</definedName>
    <definedName name="EURO">'[5]převody'!$B$5</definedName>
    <definedName name="Excel_BuiltIn_Print_Area_1">#REF!</definedName>
    <definedName name="firmy_rozpocty_pozn.Poznamka2" localSheetId="0">#REF!</definedName>
    <definedName name="firmy_rozpocty_pozn.Poznamka2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FUNKCNI_CLENENI" localSheetId="0">#REF!</definedName>
    <definedName name="FUNKCNI_CLENENI">#REF!</definedName>
    <definedName name="G___P__" localSheetId="0">#REF!</definedName>
    <definedName name="G___P__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2" localSheetId="0">#REF!</definedName>
    <definedName name="Header2">#REF!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hr">#REF!</definedName>
    <definedName name="hr_HSV">#REF!</definedName>
    <definedName name="hr_PSV">#REF!</definedName>
    <definedName name="HSV">#REF!</definedName>
    <definedName name="HSV0" localSheetId="0">#REF!</definedName>
    <definedName name="HSV0">#REF!</definedName>
    <definedName name="hydro">#N/A</definedName>
    <definedName name="Hydrotechnické_výpočty">#N/A</definedName>
    <definedName name="HZS" localSheetId="0">#REF!</definedName>
    <definedName name="HZS">#REF!</definedName>
    <definedName name="hzs_HSV">#REF!</definedName>
    <definedName name="hzs_PSV">#REF!</definedName>
    <definedName name="HZS0" localSheetId="0">#REF!</definedName>
    <definedName name="HZS0">#REF!</definedName>
    <definedName name="I">#REF!</definedName>
    <definedName name="inflace">#REF!</definedName>
    <definedName name="IntegralC" localSheetId="0">#REF!,#REF!</definedName>
    <definedName name="IntegralC">#REF!,#REF!</definedName>
    <definedName name="interier">#REF!</definedName>
    <definedName name="JKSO">#REF!</definedName>
    <definedName name="Kontrola" localSheetId="0">#REF!</definedName>
    <definedName name="Kontrola">#REF!</definedName>
    <definedName name="kování">#REF!</definedName>
    <definedName name="MDKM" localSheetId="0">#REF!</definedName>
    <definedName name="MDKM">#REF!</definedName>
    <definedName name="MJ">#REF!</definedName>
    <definedName name="mmm">'[7]EZS'!$H$2</definedName>
    <definedName name="Monolog" localSheetId="0">#REF!</definedName>
    <definedName name="Monolog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mzda">#REF!</definedName>
    <definedName name="mzda_pomocná">#REF!</definedName>
    <definedName name="mzda_PSV">#REF!</definedName>
    <definedName name="nátěr">#REF!</definedName>
    <definedName name="nátěr_replika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'následná péče'!$A$2:$H$20</definedName>
    <definedName name="ocel">#REF!</definedName>
    <definedName name="odvoz">#REF!</definedName>
    <definedName name="okno_kování_replika">#REF!</definedName>
    <definedName name="okno_replika">#REF!</definedName>
    <definedName name="pata" localSheetId="0">#REF!</definedName>
    <definedName name="pata">#REF!</definedName>
    <definedName name="PM" localSheetId="0">'[8]Objekt A-DATA'!#REF!</definedName>
    <definedName name="PM">'[8]Objekt A-DATA'!#REF!</definedName>
    <definedName name="Pocet_Integral" localSheetId="0">#REF!,#REF!</definedName>
    <definedName name="Pocet_Integral">#REF!,#REF!</definedName>
    <definedName name="PocetMJ">#REF!</definedName>
    <definedName name="pojistné">#REF!</definedName>
    <definedName name="pol1" localSheetId="0">#REF!</definedName>
    <definedName name="pol1">#REF!</definedName>
    <definedName name="pol2" localSheetId="0">#REF!</definedName>
    <definedName name="pol2">#REF!</definedName>
    <definedName name="pol3" localSheetId="0">#REF!</definedName>
    <definedName name="pol3">#REF!</definedName>
    <definedName name="polbezcen1" localSheetId="0">#REF!</definedName>
    <definedName name="polbezcen1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znamka">#REF!</definedName>
    <definedName name="prdel">#REF!</definedName>
    <definedName name="PROFESNI_DIL" localSheetId="0">#REF!</definedName>
    <definedName name="PROFESNI_DIL">#REF!</definedName>
    <definedName name="Projektant">#REF!</definedName>
    <definedName name="přesčasy">#REF!</definedName>
    <definedName name="PSV" localSheetId="0">#REF!</definedName>
    <definedName name="PSV">#REF!</definedName>
    <definedName name="PSV0" localSheetId="0">#REF!</definedName>
    <definedName name="PSV0">#REF!</definedName>
    <definedName name="rám">#REF!</definedName>
    <definedName name="rám_connex">#REF!</definedName>
    <definedName name="Restricted">#REF!</definedName>
    <definedName name="SazbaDPH1">#REF!</definedName>
    <definedName name="SazbaDPH2">#REF!</definedName>
    <definedName name="sklo">#REF!</definedName>
    <definedName name="sklo_požární">#REF!</definedName>
    <definedName name="sleva">'[5]převody'!$C$4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RT" localSheetId="0">#REF!</definedName>
    <definedName name="SORT">#REF!</definedName>
    <definedName name="STAVEBNI_OBJEKT" localSheetId="0">#REF!</definedName>
    <definedName name="STAVEBNI_OBJEKT">#REF!</definedName>
    <definedName name="sum_memrekapdph" localSheetId="0">#REF!</definedName>
    <definedName name="sum_memrekapdph">#REF!</definedName>
    <definedName name="sum_prekap" localSheetId="0">#REF!</definedName>
    <definedName name="sum_prekap">#REF!</definedName>
    <definedName name="špaleta">#REF!</definedName>
    <definedName name="test">#N/A</definedName>
    <definedName name="Tlacitka_EX" localSheetId="0">#REF!,#REF!</definedName>
    <definedName name="Tlacitka_EX">#REF!,#REF!</definedName>
    <definedName name="top_memrekapdph" localSheetId="0">#REF!</definedName>
    <definedName name="top_memrekapdph">#REF!</definedName>
    <definedName name="top_phlavy" localSheetId="0">#REF!</definedName>
    <definedName name="top_phlavy">#REF!</definedName>
    <definedName name="top_rkap" localSheetId="0">#REF!</definedName>
    <definedName name="top_rkap">#REF!</definedName>
    <definedName name="top_rozpocty" localSheetId="0">#REF!</definedName>
    <definedName name="top_rozpocty">#REF!</definedName>
    <definedName name="top_rpolozky" localSheetId="0">#REF!</definedName>
    <definedName name="top_rpolozky">#REF!</definedName>
    <definedName name="Typ" localSheetId="0">#REF!</definedName>
    <definedName name="Typ">#REF!</definedName>
    <definedName name="VedProjProfese" localSheetId="0">#REF!</definedName>
    <definedName name="VedProjProfese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YPRACOVAL_01" localSheetId="0">#REF!</definedName>
    <definedName name="VYPRACOVAL_01">#REF!</definedName>
    <definedName name="VYPRACOVAL_02" localSheetId="0">#REF!</definedName>
    <definedName name="VYPRACOVAL_02">#REF!</definedName>
    <definedName name="VYPRACOVAL_03" localSheetId="0">#REF!</definedName>
    <definedName name="VYPRACOVAL_03">#REF!</definedName>
    <definedName name="xx">'[9]Krycí list'!$A$8</definedName>
    <definedName name="Zakazka">#REF!</definedName>
    <definedName name="ZakHead" localSheetId="0">#REF!</definedName>
    <definedName name="ZakHead">#REF!</definedName>
    <definedName name="Zaklad22">#REF!</definedName>
    <definedName name="Zaklad5">#REF!</definedName>
    <definedName name="Zhotovitel">#REF!</definedName>
    <definedName name="zisk">'[10]EZS'!$H$2</definedName>
    <definedName name="Zpracovatel" localSheetId="0">#REF!</definedName>
    <definedName name="Zpracovatel">#REF!</definedName>
  </definedNames>
  <calcPr fullCalcOnLoad="1"/>
</workbook>
</file>

<file path=xl/sharedStrings.xml><?xml version="1.0" encoding="utf-8"?>
<sst xmlns="http://schemas.openxmlformats.org/spreadsheetml/2006/main" count="54" uniqueCount="42">
  <si>
    <t>3</t>
  </si>
  <si>
    <t>6</t>
  </si>
  <si>
    <t>Cena celkem</t>
  </si>
  <si>
    <t>1</t>
  </si>
  <si>
    <t>2</t>
  </si>
  <si>
    <t>4</t>
  </si>
  <si>
    <t>P.Č.</t>
  </si>
  <si>
    <t>Kód položky</t>
  </si>
  <si>
    <t>Zkrácený popis</t>
  </si>
  <si>
    <t>Množství</t>
  </si>
  <si>
    <t>MJ</t>
  </si>
  <si>
    <t>Cena jednotková</t>
  </si>
  <si>
    <t>Technický ( doplňkový) popis položky</t>
  </si>
  <si>
    <t>5</t>
  </si>
  <si>
    <t>7</t>
  </si>
  <si>
    <t>8</t>
  </si>
  <si>
    <t>m3</t>
  </si>
  <si>
    <t>m2</t>
  </si>
  <si>
    <t>ks</t>
  </si>
  <si>
    <t>18580 4311</t>
  </si>
  <si>
    <t>18580 4312</t>
  </si>
  <si>
    <t>18585-1121</t>
  </si>
  <si>
    <t>18585 1129</t>
  </si>
  <si>
    <t>ze vzdálenosti celkem do 4km</t>
  </si>
  <si>
    <t>18480 1131</t>
  </si>
  <si>
    <t>18480 1121</t>
  </si>
  <si>
    <t xml:space="preserve"> </t>
  </si>
  <si>
    <r>
      <t>Ošetření vysazených dřevin ve skupinách po dobu 36 měsíců 281 m</t>
    </r>
    <r>
      <rPr>
        <vertAlign val="superscript"/>
        <sz val="8"/>
        <rFont val="Times New Roman CE"/>
        <family val="0"/>
      </rPr>
      <t xml:space="preserve">2 </t>
    </r>
    <r>
      <rPr>
        <sz val="8"/>
        <rFont val="Times New Roman CE"/>
        <family val="0"/>
      </rPr>
      <t>x 6</t>
    </r>
  </si>
  <si>
    <t>odplevelení, odstranění poškoz. částí, složení odpadu na hromadu, naložení, odvoz do 20 km, složení - 2 x ročně</t>
  </si>
  <si>
    <t>Ošetření vysazených dřevin soliterních po dobu 36 měsíců 24 ks x 6</t>
  </si>
  <si>
    <t>po dobu 36 měsíců, 40l/1ks</t>
  </si>
  <si>
    <t>Zalití rostlin vodou - plocha záhonů jednotlivě do 20m2 - 36 x  - soliterní stromy a keře( 24x40x36) x 0,001</t>
  </si>
  <si>
    <t>Zalití rostlin vodou - plocha záhonů jednotlivě přes 20m2 -  36 x živé ploty                  ( 281x15x36)x0,001</t>
  </si>
  <si>
    <t>po dobu 36 měsíců, 15l/1m2</t>
  </si>
  <si>
    <t>Dovoz vody pro zálivku na vzdálenost 1000m  (35 + 150)</t>
  </si>
  <si>
    <t>vč. čerpání vody do cisterny - pro 36 x zálivku</t>
  </si>
  <si>
    <t>Příplatek k ceně za každých dalších 1000m  (185x35)</t>
  </si>
  <si>
    <t xml:space="preserve"> CENA NÁSLEDNÉ PÉČE BEZ DPH CELKEM</t>
  </si>
  <si>
    <t>NÁSLEDNÁ PÉČE - výsadby Vladimírská</t>
  </si>
  <si>
    <t>DPH 21%</t>
  </si>
  <si>
    <t xml:space="preserve"> CENA NÁSLEDNÉ PÉČE VČETNĚ DPH CELKEM</t>
  </si>
  <si>
    <t>SOUPIS PRACÍ A DODÁVEK  - příloha č. 2 SoD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</si>
</sst>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* _-#,##0\ &quot;Kč&quot;;* \-#,##0\ &quot;Kč&quot;;* _-&quot;-&quot;\ &quot;Kč&quot;;@"/>
    <numFmt numFmtId="167" formatCode="* #,##0;* \-#,##0;* &quot;-&quot;;@"/>
    <numFmt numFmtId="168" formatCode="* _-#,##0.00\ &quot;Kč&quot;;* \-#,##0.00\ &quot;Kč&quot;;* _-&quot;-&quot;??\ &quot;Kč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"/>
    <numFmt numFmtId="175" formatCode="#,##0.000"/>
    <numFmt numFmtId="176" formatCode="#,##0.0"/>
    <numFmt numFmtId="177" formatCode="#,###.\-"/>
    <numFmt numFmtId="178" formatCode="0.0"/>
    <numFmt numFmtId="179" formatCode="#,##0\ &quot;Kč&quot;"/>
    <numFmt numFmtId="180" formatCode="#,##0.0000"/>
    <numFmt numFmtId="181" formatCode="#,##0.00000"/>
    <numFmt numFmtId="182" formatCode="#,##0.00\ &quot;Kč&quot;"/>
    <numFmt numFmtId="183" formatCode="#,##0.00_*&quot;Kč&quot;;\-#,##0.00_*&quot;Kč&quot;"/>
    <numFmt numFmtId="184" formatCode="#,##0_*&quot;Kč&quot;;\-#,##0_*&quot;Kč&quot;"/>
    <numFmt numFmtId="185" formatCode="#,##0.00\ _K_č"/>
    <numFmt numFmtId="186" formatCode="#,##0.0_*&quot;Kč&quot;;\-#,##0.0_*&quot;Kč&quot;"/>
    <numFmt numFmtId="187" formatCode="_-* #,##0.0\ &quot;Kč&quot;_-;\-* #,##0.0\ &quot;Kč&quot;_-;_-* &quot;-&quot;\ &quot;Kč&quot;_-;_-@_-"/>
    <numFmt numFmtId="188" formatCode="_-* #,##0.00\ &quot;Kč&quot;_-;\-* #,##0.00\ &quot;Kč&quot;_-;_-* &quot;-&quot;\ &quot;Kč&quot;_-;_-@_-"/>
    <numFmt numFmtId="189" formatCode="#,##0.0_);[Red]\(#,##0.0\)"/>
    <numFmt numFmtId="190" formatCode="&quot;$&quot;#,##0.00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d\-mmm\-yy\ \ \ h:mm"/>
    <numFmt numFmtId="196" formatCode="#,##0.0_);\(#,##0.0\)"/>
    <numFmt numFmtId="197" formatCode="#,##0.000_);\(#,##0.000\)"/>
    <numFmt numFmtId="198" formatCode="0.0%"/>
    <numFmt numFmtId="199" formatCode="mmm\-yy_)"/>
    <numFmt numFmtId="200" formatCode="0.0%;\(0.0%\)"/>
    <numFmt numFmtId="201" formatCode="0%_);[Red]\(0%\)"/>
    <numFmt numFmtId="202" formatCode="0.0%_);[Red]\(0.0%\)"/>
    <numFmt numFmtId="203" formatCode="0.0%;[Red]\-0.0%"/>
    <numFmt numFmtId="204" formatCode="0.00%;[Red]\-0.00%"/>
    <numFmt numFmtId="205" formatCode="#,##0\ _S_k"/>
    <numFmt numFmtId="206" formatCode="###,###,_);[Red]\(###,###,\)"/>
    <numFmt numFmtId="207" formatCode="###,###.0,_);[Red]\(###,###.0,\)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  <numFmt numFmtId="210" formatCode="###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\ ##,000_);[Red]\([$€-2]\ #\ ##,000\)"/>
    <numFmt numFmtId="215" formatCode="#,##0.00_ ;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Times New Roman CE"/>
      <family val="1"/>
    </font>
    <font>
      <sz val="8"/>
      <name val="Times New Roman CE"/>
      <family val="0"/>
    </font>
    <font>
      <sz val="16"/>
      <name val="MS Sans Serif"/>
      <family val="2"/>
    </font>
    <font>
      <sz val="10.5"/>
      <name val="Times New Roman CE"/>
      <family val="0"/>
    </font>
    <font>
      <sz val="10.5"/>
      <name val="Times New Roman"/>
      <family val="1"/>
    </font>
    <font>
      <sz val="12"/>
      <name val="Times New Roman"/>
      <family val="0"/>
    </font>
    <font>
      <sz val="8"/>
      <name val="MS Sans Serif"/>
      <family val="0"/>
    </font>
    <font>
      <sz val="7"/>
      <name val="Times New Roman CE"/>
      <family val="0"/>
    </font>
    <font>
      <b/>
      <sz val="8"/>
      <color indexed="62"/>
      <name val="Times New Roman CE"/>
      <family val="0"/>
    </font>
    <font>
      <sz val="8"/>
      <color indexed="62"/>
      <name val="MS Sans Serif"/>
      <family val="0"/>
    </font>
    <font>
      <sz val="16"/>
      <color indexed="62"/>
      <name val="MS Sans Serif"/>
      <family val="2"/>
    </font>
    <font>
      <b/>
      <sz val="8"/>
      <color indexed="12"/>
      <name val="Times New Roman CE"/>
      <family val="0"/>
    </font>
    <font>
      <sz val="8"/>
      <color indexed="12"/>
      <name val="MS Sans Serif"/>
      <family val="0"/>
    </font>
    <font>
      <sz val="16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36"/>
      <name val="MS Sans Serif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sz val="10"/>
      <name val="Arial CE"/>
      <family val="2"/>
    </font>
    <font>
      <sz val="10"/>
      <name val="Helv"/>
      <family val="0"/>
    </font>
    <font>
      <sz val="10"/>
      <name val="Arial Narrow"/>
      <family val="0"/>
    </font>
    <font>
      <sz val="10"/>
      <name val="MS Sans Serif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CE"/>
      <family val="2"/>
    </font>
    <font>
      <sz val="9"/>
      <name val="Arial"/>
      <family val="0"/>
    </font>
    <font>
      <sz val="8"/>
      <name val="CG Times (E1)"/>
      <family val="0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Times New Roman"/>
      <family val="1"/>
    </font>
    <font>
      <sz val="10"/>
      <name val="Univers (WN)"/>
      <family val="0"/>
    </font>
    <font>
      <sz val="11"/>
      <name val="Arial"/>
      <family val="2"/>
    </font>
    <font>
      <sz val="8"/>
      <name val="Trebuchet MS"/>
      <family val="0"/>
    </font>
    <font>
      <sz val="10"/>
      <name val="Univers (E1)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i/>
      <sz val="10"/>
      <name val="Times New Roman"/>
      <family val="1"/>
    </font>
    <font>
      <b/>
      <sz val="12"/>
      <name val="Univers (WN)"/>
      <family val="0"/>
    </font>
    <font>
      <b/>
      <sz val="10"/>
      <name val="Univers (WN)"/>
      <family val="0"/>
    </font>
    <font>
      <sz val="9"/>
      <name val="Arial CE"/>
      <family val="2"/>
    </font>
    <font>
      <vertAlign val="superscript"/>
      <sz val="8"/>
      <name val="Times New Roman CE"/>
      <family val="0"/>
    </font>
    <font>
      <u val="single"/>
      <sz val="8"/>
      <color indexed="12"/>
      <name val="Trebuchet MS"/>
      <family val="0"/>
    </font>
    <font>
      <u val="single"/>
      <sz val="8"/>
      <color theme="10"/>
      <name val="Trebuchet MS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49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2" borderId="0" applyProtection="0">
      <alignment/>
    </xf>
    <xf numFmtId="6" fontId="42" fillId="0" borderId="0" applyFont="0" applyFill="0" applyBorder="0" applyAlignment="0" applyProtection="0"/>
    <xf numFmtId="0" fontId="0" fillId="0" borderId="0">
      <alignment/>
      <protection/>
    </xf>
    <xf numFmtId="8" fontId="42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1">
      <alignment/>
      <protection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89" fontId="43" fillId="0" borderId="0" applyNumberFormat="0" applyFill="0" applyBorder="0" applyAlignment="0">
      <protection/>
    </xf>
    <xf numFmtId="1" fontId="44" fillId="0" borderId="2" applyAlignment="0">
      <protection/>
    </xf>
    <xf numFmtId="190" fontId="45" fillId="17" borderId="3" applyNumberFormat="0" applyFont="0" applyFill="0" applyBorder="0" applyAlignment="0">
      <protection/>
    </xf>
    <xf numFmtId="0" fontId="20" fillId="0" borderId="4" applyNumberFormat="0" applyFill="0" applyAlignment="0" applyProtection="0"/>
    <xf numFmtId="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5" fontId="42" fillId="0" borderId="0" applyFont="0" applyFill="0" applyBorder="0" applyAlignment="0" applyProtection="0"/>
    <xf numFmtId="0" fontId="46" fillId="0" borderId="5" applyProtection="0">
      <alignment horizontal="center" vertical="top" wrapText="1"/>
    </xf>
    <xf numFmtId="195" fontId="42" fillId="0" borderId="0" applyFont="0" applyFill="0" applyBorder="0" applyProtection="0">
      <alignment horizontal="left"/>
    </xf>
    <xf numFmtId="196" fontId="47" fillId="0" borderId="0" applyFont="0" applyFill="0" applyBorder="0" applyAlignment="0" applyProtection="0"/>
    <xf numFmtId="39" fontId="40" fillId="0" borderId="0" applyFont="0" applyFill="0" applyBorder="0" applyAlignment="0" applyProtection="0"/>
    <xf numFmtId="197" fontId="37" fillId="0" borderId="0" applyFont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4" fontId="3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7" fontId="50" fillId="0" borderId="0" applyFill="0" applyBorder="0" applyAlignment="0">
      <protection locked="0"/>
    </xf>
    <xf numFmtId="198" fontId="50" fillId="0" borderId="6" applyFill="0" applyBorder="0" applyAlignment="0">
      <protection locked="0"/>
    </xf>
    <xf numFmtId="196" fontId="50" fillId="0" borderId="0" applyFill="0" applyBorder="0" applyAlignment="0">
      <protection locked="0"/>
    </xf>
    <xf numFmtId="197" fontId="50" fillId="0" borderId="0" applyFill="0" applyBorder="0" applyAlignment="0" applyProtection="0"/>
    <xf numFmtId="0" fontId="23" fillId="18" borderId="7" applyNumberFormat="0" applyAlignment="0" applyProtection="0"/>
    <xf numFmtId="168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6" fontId="1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189" fontId="52" fillId="0" borderId="0" applyFill="0" applyBorder="0" applyAlignment="0">
      <protection/>
    </xf>
    <xf numFmtId="38" fontId="42" fillId="0" borderId="0">
      <alignment/>
      <protection/>
    </xf>
    <xf numFmtId="0" fontId="0" fillId="0" borderId="0">
      <alignment/>
      <protection/>
    </xf>
    <xf numFmtId="0" fontId="10" fillId="0" borderId="0" applyAlignment="0">
      <protection locked="0"/>
    </xf>
    <xf numFmtId="0" fontId="10" fillId="0" borderId="0" applyAlignment="0">
      <protection locked="0"/>
    </xf>
    <xf numFmtId="0" fontId="53" fillId="0" borderId="0" applyAlignment="0"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10" fillId="0" borderId="0" applyAlignment="0">
      <protection locked="0"/>
    </xf>
    <xf numFmtId="0" fontId="0" fillId="0" borderId="0">
      <alignment/>
      <protection/>
    </xf>
    <xf numFmtId="0" fontId="10" fillId="0" borderId="0" applyAlignment="0">
      <protection locked="0"/>
    </xf>
    <xf numFmtId="0" fontId="10" fillId="0" borderId="0" applyAlignment="0">
      <protection locked="0"/>
    </xf>
    <xf numFmtId="0" fontId="18" fillId="0" borderId="0">
      <alignment/>
      <protection/>
    </xf>
    <xf numFmtId="0" fontId="10" fillId="0" borderId="0" applyAlignment="0">
      <protection locked="0"/>
    </xf>
    <xf numFmtId="0" fontId="10" fillId="0" borderId="0" applyAlignment="0">
      <protection locked="0"/>
    </xf>
    <xf numFmtId="0" fontId="39" fillId="0" borderId="0">
      <alignment/>
      <protection/>
    </xf>
    <xf numFmtId="200" fontId="37" fillId="0" borderId="11" applyFont="0" applyFill="0" applyBorder="0" applyAlignment="0" applyProtection="0"/>
    <xf numFmtId="201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54" fillId="0" borderId="0" applyFont="0" applyFill="0" applyBorder="0" applyAlignment="0" applyProtection="0"/>
    <xf numFmtId="204" fontId="54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55" fillId="0" borderId="12">
      <alignment/>
      <protection/>
    </xf>
    <xf numFmtId="0" fontId="56" fillId="0" borderId="13" applyNumberFormat="0" applyFont="0" applyFill="0" applyAlignment="0" applyProtection="0"/>
    <xf numFmtId="0" fontId="57" fillId="0" borderId="0" applyFont="0">
      <alignment/>
      <protection/>
    </xf>
    <xf numFmtId="0" fontId="30" fillId="0" borderId="0" applyNumberFormat="0" applyFill="0" applyBorder="0" applyAlignment="0" applyProtection="0"/>
    <xf numFmtId="0" fontId="10" fillId="19" borderId="14" applyNumberFormat="0" applyFon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5" applyNumberFormat="0" applyFill="0" applyAlignment="0" applyProtection="0"/>
    <xf numFmtId="0" fontId="58" fillId="0" borderId="0">
      <alignment/>
      <protection/>
    </xf>
    <xf numFmtId="38" fontId="42" fillId="20" borderId="0" applyNumberFormat="0" applyFont="0" applyBorder="0" applyAlignment="0" applyProtection="0"/>
    <xf numFmtId="0" fontId="57" fillId="0" borderId="0">
      <alignment/>
      <protection/>
    </xf>
    <xf numFmtId="1" fontId="39" fillId="0" borderId="0">
      <alignment horizontal="center" vertical="center"/>
      <protection locked="0"/>
    </xf>
    <xf numFmtId="0" fontId="31" fillId="5" borderId="0" applyNumberFormat="0" applyBorder="0" applyAlignment="0" applyProtection="0"/>
    <xf numFmtId="0" fontId="59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38" fontId="60" fillId="0" borderId="0" applyFill="0" applyBorder="0" applyAlignment="0" applyProtection="0"/>
    <xf numFmtId="203" fontId="61" fillId="0" borderId="0" applyFill="0" applyBorder="0" applyAlignment="0" applyProtection="0"/>
    <xf numFmtId="0" fontId="22" fillId="4" borderId="0" applyNumberFormat="0" applyBorder="0" applyAlignment="0" applyProtection="0"/>
    <xf numFmtId="205" fontId="62" fillId="0" borderId="16">
      <alignment vertical="top" wrapText="1"/>
      <protection locked="0"/>
    </xf>
    <xf numFmtId="0" fontId="32" fillId="0" borderId="0" applyNumberFormat="0" applyFill="0" applyBorder="0" applyAlignment="0" applyProtection="0"/>
    <xf numFmtId="206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18" fontId="47" fillId="0" borderId="0" applyFont="0" applyFill="0" applyBorder="0" applyAlignment="0" applyProtection="0"/>
    <xf numFmtId="38" fontId="42" fillId="0" borderId="17" applyNumberFormat="0" applyFont="0" applyFill="0" applyAlignment="0" applyProtection="0"/>
    <xf numFmtId="10" fontId="54" fillId="0" borderId="18" applyNumberFormat="0" applyFont="0" applyFill="0" applyAlignment="0" applyProtection="0"/>
    <xf numFmtId="0" fontId="33" fillId="8" borderId="19" applyNumberFormat="0" applyAlignment="0" applyProtection="0"/>
    <xf numFmtId="0" fontId="34" fillId="21" borderId="19" applyNumberFormat="0" applyAlignment="0" applyProtection="0"/>
    <xf numFmtId="0" fontId="35" fillId="21" borderId="20" applyNumberFormat="0" applyAlignment="0" applyProtection="0"/>
    <xf numFmtId="0" fontId="3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1" fillId="0" borderId="16" applyFont="0" applyFill="0" applyBorder="0" applyAlignment="0" applyProtection="0"/>
    <xf numFmtId="0" fontId="44" fillId="0" borderId="1">
      <alignment vertical="center" wrapText="1"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57" fillId="2" borderId="0" applyProtection="0">
      <alignment/>
    </xf>
  </cellStyleXfs>
  <cellXfs count="81">
    <xf numFmtId="0" fontId="0" fillId="0" borderId="0" xfId="0" applyAlignment="1">
      <alignment/>
    </xf>
    <xf numFmtId="0" fontId="4" fillId="17" borderId="0" xfId="139" applyFont="1" applyFill="1" applyAlignment="1">
      <alignment horizontal="left" vertical="top"/>
      <protection locked="0"/>
    </xf>
    <xf numFmtId="0" fontId="5" fillId="17" borderId="0" xfId="139" applyFont="1" applyFill="1" applyAlignment="1">
      <alignment horizontal="left" vertical="top" wrapText="1"/>
      <protection locked="0"/>
    </xf>
    <xf numFmtId="0" fontId="5" fillId="17" borderId="0" xfId="139" applyFont="1" applyFill="1" applyAlignment="1">
      <alignment horizontal="center" vertical="top" wrapText="1"/>
      <protection locked="0"/>
    </xf>
    <xf numFmtId="184" fontId="5" fillId="17" borderId="0" xfId="139" applyNumberFormat="1" applyFont="1" applyFill="1" applyAlignment="1">
      <alignment horizontal="left" vertical="top"/>
      <protection locked="0"/>
    </xf>
    <xf numFmtId="0" fontId="10" fillId="17" borderId="0" xfId="139" applyFont="1" applyFill="1" applyAlignment="1">
      <alignment horizontal="left" vertical="top"/>
      <protection locked="0"/>
    </xf>
    <xf numFmtId="0" fontId="10" fillId="0" borderId="0" xfId="139" applyAlignment="1">
      <alignment horizontal="left" vertical="top"/>
      <protection locked="0"/>
    </xf>
    <xf numFmtId="0" fontId="6" fillId="0" borderId="0" xfId="139" applyFont="1" applyAlignment="1">
      <alignment horizontal="left" vertical="top"/>
      <protection locked="0"/>
    </xf>
    <xf numFmtId="0" fontId="7" fillId="17" borderId="0" xfId="139" applyFont="1" applyFill="1" applyAlignment="1">
      <alignment horizontal="left" vertical="top"/>
      <protection locked="0"/>
    </xf>
    <xf numFmtId="0" fontId="8" fillId="17" borderId="0" xfId="139" applyFont="1" applyFill="1" applyAlignment="1">
      <alignment horizontal="left" vertical="top"/>
      <protection locked="0"/>
    </xf>
    <xf numFmtId="0" fontId="9" fillId="17" borderId="0" xfId="139" applyFont="1" applyFill="1" applyAlignment="1">
      <alignment horizontal="left" vertical="top"/>
      <protection locked="0"/>
    </xf>
    <xf numFmtId="0" fontId="5" fillId="2" borderId="21" xfId="139" applyFont="1" applyFill="1" applyBorder="1" applyAlignment="1">
      <alignment horizontal="center" vertical="top" wrapText="1"/>
      <protection locked="0"/>
    </xf>
    <xf numFmtId="0" fontId="5" fillId="2" borderId="22" xfId="139" applyFont="1" applyFill="1" applyBorder="1" applyAlignment="1">
      <alignment horizontal="center" vertical="top" wrapText="1"/>
      <protection locked="0"/>
    </xf>
    <xf numFmtId="0" fontId="5" fillId="2" borderId="22" xfId="139" applyFont="1" applyFill="1" applyBorder="1" applyAlignment="1">
      <alignment horizontal="center" vertical="top"/>
      <protection locked="0"/>
    </xf>
    <xf numFmtId="0" fontId="5" fillId="2" borderId="23" xfId="139" applyFont="1" applyFill="1" applyBorder="1" applyAlignment="1">
      <alignment horizontal="center" vertical="top" wrapText="1"/>
      <protection locked="0"/>
    </xf>
    <xf numFmtId="0" fontId="10" fillId="0" borderId="0" xfId="139" applyFont="1" applyAlignment="1">
      <alignment horizontal="left" vertical="top"/>
      <protection locked="0"/>
    </xf>
    <xf numFmtId="0" fontId="11" fillId="2" borderId="24" xfId="139" applyFont="1" applyFill="1" applyBorder="1" applyAlignment="1">
      <alignment horizontal="center" vertical="top" wrapText="1"/>
      <protection locked="0"/>
    </xf>
    <xf numFmtId="0" fontId="11" fillId="2" borderId="25" xfId="139" applyFont="1" applyFill="1" applyBorder="1" applyAlignment="1">
      <alignment horizontal="center" vertical="top" wrapText="1"/>
      <protection locked="0"/>
    </xf>
    <xf numFmtId="0" fontId="11" fillId="2" borderId="25" xfId="139" applyFont="1" applyFill="1" applyBorder="1" applyAlignment="1">
      <alignment horizontal="center" vertical="top"/>
      <protection locked="0"/>
    </xf>
    <xf numFmtId="0" fontId="11" fillId="2" borderId="26" xfId="139" applyFont="1" applyFill="1" applyBorder="1" applyAlignment="1">
      <alignment horizontal="center" vertical="top" wrapText="1"/>
      <protection locked="0"/>
    </xf>
    <xf numFmtId="0" fontId="10" fillId="0" borderId="0" xfId="139" applyFill="1" applyAlignment="1">
      <alignment horizontal="left" vertical="top"/>
      <protection locked="0"/>
    </xf>
    <xf numFmtId="0" fontId="6" fillId="0" borderId="0" xfId="139" applyFont="1" applyFill="1" applyAlignment="1">
      <alignment horizontal="left" vertical="top"/>
      <protection locked="0"/>
    </xf>
    <xf numFmtId="37" fontId="15" fillId="0" borderId="27" xfId="139" applyNumberFormat="1" applyFont="1" applyBorder="1" applyAlignment="1">
      <alignment horizontal="center" vertical="center"/>
      <protection locked="0"/>
    </xf>
    <xf numFmtId="0" fontId="15" fillId="0" borderId="16" xfId="139" applyFont="1" applyBorder="1" applyAlignment="1">
      <alignment horizontal="left" vertical="center" wrapText="1"/>
      <protection locked="0"/>
    </xf>
    <xf numFmtId="39" fontId="15" fillId="0" borderId="16" xfId="139" applyNumberFormat="1" applyFont="1" applyBorder="1" applyAlignment="1">
      <alignment horizontal="right" vertical="center"/>
      <protection locked="0"/>
    </xf>
    <xf numFmtId="0" fontId="15" fillId="0" borderId="16" xfId="139" applyFont="1" applyBorder="1" applyAlignment="1">
      <alignment horizontal="center" vertical="center" wrapText="1"/>
      <protection locked="0"/>
    </xf>
    <xf numFmtId="184" fontId="15" fillId="0" borderId="28" xfId="139" applyNumberFormat="1" applyFont="1" applyBorder="1" applyAlignment="1">
      <alignment horizontal="right" vertical="center"/>
      <protection locked="0"/>
    </xf>
    <xf numFmtId="0" fontId="15" fillId="0" borderId="0" xfId="139" applyFont="1" applyBorder="1" applyAlignment="1">
      <alignment horizontal="left" vertical="center" wrapText="1"/>
      <protection locked="0"/>
    </xf>
    <xf numFmtId="0" fontId="16" fillId="0" borderId="0" xfId="139" applyFont="1" applyBorder="1" applyAlignment="1">
      <alignment horizontal="left" vertical="center"/>
      <protection locked="0"/>
    </xf>
    <xf numFmtId="0" fontId="17" fillId="0" borderId="0" xfId="139" applyFont="1" applyBorder="1" applyAlignment="1">
      <alignment horizontal="left" vertical="center"/>
      <protection locked="0"/>
    </xf>
    <xf numFmtId="37" fontId="10" fillId="0" borderId="0" xfId="139" applyNumberFormat="1" applyAlignment="1">
      <alignment horizontal="center" vertical="top"/>
      <protection locked="0"/>
    </xf>
    <xf numFmtId="0" fontId="10" fillId="0" borderId="0" xfId="139" applyAlignment="1">
      <alignment horizontal="center" vertical="top" wrapText="1"/>
      <protection locked="0"/>
    </xf>
    <xf numFmtId="0" fontId="10" fillId="0" borderId="0" xfId="139" applyAlignment="1">
      <alignment horizontal="left" vertical="top" wrapText="1"/>
      <protection locked="0"/>
    </xf>
    <xf numFmtId="39" fontId="10" fillId="0" borderId="0" xfId="139" applyNumberFormat="1" applyAlignment="1">
      <alignment horizontal="right" vertical="top"/>
      <protection locked="0"/>
    </xf>
    <xf numFmtId="184" fontId="10" fillId="0" borderId="0" xfId="139" applyNumberFormat="1" applyAlignment="1">
      <alignment horizontal="right" vertical="top"/>
      <protection locked="0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2" fontId="10" fillId="0" borderId="0" xfId="139" applyNumberFormat="1" applyFill="1" applyAlignment="1">
      <alignment horizontal="left" vertical="top"/>
      <protection locked="0"/>
    </xf>
    <xf numFmtId="42" fontId="0" fillId="0" borderId="0" xfId="0" applyNumberFormat="1" applyFill="1" applyAlignment="1">
      <alignment horizontal="left" vertical="top"/>
    </xf>
    <xf numFmtId="37" fontId="12" fillId="0" borderId="0" xfId="139" applyNumberFormat="1" applyFont="1" applyFill="1" applyAlignment="1">
      <alignment horizontal="center"/>
      <protection locked="0"/>
    </xf>
    <xf numFmtId="0" fontId="12" fillId="0" borderId="0" xfId="139" applyFont="1" applyFill="1" applyAlignment="1">
      <alignment horizontal="center" wrapText="1"/>
      <protection locked="0"/>
    </xf>
    <xf numFmtId="0" fontId="12" fillId="0" borderId="0" xfId="139" applyFont="1" applyFill="1" applyAlignment="1">
      <alignment horizontal="left" wrapText="1"/>
      <protection locked="0"/>
    </xf>
    <xf numFmtId="39" fontId="12" fillId="0" borderId="0" xfId="139" applyNumberFormat="1" applyFont="1" applyFill="1" applyAlignment="1">
      <alignment horizontal="right"/>
      <protection locked="0"/>
    </xf>
    <xf numFmtId="0" fontId="13" fillId="0" borderId="0" xfId="139" applyFont="1" applyFill="1" applyAlignment="1">
      <alignment horizontal="left"/>
      <protection locked="0"/>
    </xf>
    <xf numFmtId="0" fontId="14" fillId="0" borderId="0" xfId="139" applyFont="1" applyFill="1" applyAlignment="1">
      <alignment horizontal="left"/>
      <protection locked="0"/>
    </xf>
    <xf numFmtId="49" fontId="5" fillId="17" borderId="0" xfId="139" applyNumberFormat="1" applyFont="1" applyFill="1" applyAlignment="1">
      <alignment horizontal="left" vertical="top" wrapText="1"/>
      <protection locked="0"/>
    </xf>
    <xf numFmtId="49" fontId="7" fillId="17" borderId="0" xfId="139" applyNumberFormat="1" applyFont="1" applyFill="1" applyAlignment="1">
      <alignment horizontal="left" vertical="top" wrapText="1"/>
      <protection locked="0"/>
    </xf>
    <xf numFmtId="49" fontId="5" fillId="2" borderId="22" xfId="139" applyNumberFormat="1" applyFont="1" applyFill="1" applyBorder="1" applyAlignment="1">
      <alignment horizontal="center" vertical="top" wrapText="1"/>
      <protection locked="0"/>
    </xf>
    <xf numFmtId="49" fontId="11" fillId="2" borderId="25" xfId="139" applyNumberFormat="1" applyFont="1" applyFill="1" applyBorder="1" applyAlignment="1">
      <alignment horizontal="center" vertical="top" wrapText="1"/>
      <protection locked="0"/>
    </xf>
    <xf numFmtId="49" fontId="15" fillId="0" borderId="16" xfId="139" applyNumberFormat="1" applyFont="1" applyBorder="1" applyAlignment="1">
      <alignment horizontal="center" vertical="center" wrapText="1"/>
      <protection locked="0"/>
    </xf>
    <xf numFmtId="49" fontId="10" fillId="0" borderId="0" xfId="139" applyNumberFormat="1" applyAlignment="1">
      <alignment horizontal="center" vertical="top" wrapText="1"/>
      <protection locked="0"/>
    </xf>
    <xf numFmtId="44" fontId="5" fillId="17" borderId="0" xfId="139" applyNumberFormat="1" applyFont="1" applyFill="1" applyAlignment="1">
      <alignment horizontal="left" vertical="top"/>
      <protection locked="0"/>
    </xf>
    <xf numFmtId="44" fontId="5" fillId="2" borderId="22" xfId="139" applyNumberFormat="1" applyFont="1" applyFill="1" applyBorder="1" applyAlignment="1">
      <alignment horizontal="center" vertical="top"/>
      <protection locked="0"/>
    </xf>
    <xf numFmtId="44" fontId="11" fillId="2" borderId="25" xfId="139" applyNumberFormat="1" applyFont="1" applyFill="1" applyBorder="1" applyAlignment="1">
      <alignment horizontal="center" vertical="top"/>
      <protection locked="0"/>
    </xf>
    <xf numFmtId="44" fontId="15" fillId="0" borderId="16" xfId="139" applyNumberFormat="1" applyFont="1" applyBorder="1" applyAlignment="1">
      <alignment horizontal="right" vertical="center"/>
      <protection locked="0"/>
    </xf>
    <xf numFmtId="44" fontId="10" fillId="0" borderId="0" xfId="139" applyNumberFormat="1" applyAlignment="1">
      <alignment horizontal="right" vertical="top"/>
      <protection locked="0"/>
    </xf>
    <xf numFmtId="44" fontId="38" fillId="0" borderId="0" xfId="139" applyNumberFormat="1" applyFont="1" applyFill="1" applyAlignment="1">
      <alignment horizontal="right"/>
      <protection locked="0"/>
    </xf>
    <xf numFmtId="49" fontId="12" fillId="0" borderId="0" xfId="139" applyNumberFormat="1" applyFont="1" applyFill="1" applyAlignment="1">
      <alignment horizontal="center" wrapText="1"/>
      <protection locked="0"/>
    </xf>
    <xf numFmtId="37" fontId="5" fillId="0" borderId="0" xfId="139" applyNumberFormat="1" applyFont="1" applyFill="1" applyBorder="1" applyAlignment="1">
      <alignment horizontal="center" vertical="top"/>
      <protection locked="0"/>
    </xf>
    <xf numFmtId="49" fontId="5" fillId="0" borderId="0" xfId="139" applyNumberFormat="1" applyFont="1" applyFill="1" applyBorder="1" applyAlignment="1">
      <alignment horizontal="center" vertical="top" wrapText="1"/>
      <protection locked="0"/>
    </xf>
    <xf numFmtId="0" fontId="5" fillId="0" borderId="0" xfId="139" applyFont="1" applyFill="1" applyBorder="1" applyAlignment="1">
      <alignment horizontal="left" vertical="top" wrapText="1"/>
      <protection locked="0"/>
    </xf>
    <xf numFmtId="39" fontId="5" fillId="0" borderId="0" xfId="139" applyNumberFormat="1" applyFont="1" applyFill="1" applyBorder="1" applyAlignment="1">
      <alignment horizontal="right" vertical="top"/>
      <protection locked="0"/>
    </xf>
    <xf numFmtId="0" fontId="5" fillId="0" borderId="0" xfId="139" applyFont="1" applyFill="1" applyBorder="1" applyAlignment="1">
      <alignment horizontal="center" vertical="top" wrapText="1"/>
      <protection locked="0"/>
    </xf>
    <xf numFmtId="44" fontId="5" fillId="0" borderId="0" xfId="139" applyNumberFormat="1" applyFont="1" applyFill="1" applyBorder="1" applyAlignment="1">
      <alignment horizontal="right" vertical="top"/>
      <protection locked="0"/>
    </xf>
    <xf numFmtId="9" fontId="15" fillId="0" borderId="16" xfId="139" applyNumberFormat="1" applyFont="1" applyBorder="1" applyAlignment="1">
      <alignment horizontal="center" vertical="center"/>
      <protection locked="0"/>
    </xf>
    <xf numFmtId="44" fontId="5" fillId="0" borderId="29" xfId="139" applyNumberFormat="1" applyFont="1" applyFill="1" applyBorder="1" applyAlignment="1">
      <alignment horizontal="right" vertical="top"/>
      <protection locked="0"/>
    </xf>
    <xf numFmtId="49" fontId="15" fillId="0" borderId="27" xfId="139" applyNumberFormat="1" applyFont="1" applyBorder="1" applyAlignment="1">
      <alignment horizontal="center" vertical="center" wrapText="1"/>
      <protection locked="0"/>
    </xf>
    <xf numFmtId="184" fontId="15" fillId="0" borderId="16" xfId="139" applyNumberFormat="1" applyFont="1" applyBorder="1" applyAlignment="1">
      <alignment horizontal="right" vertical="center"/>
      <protection locked="0"/>
    </xf>
    <xf numFmtId="49" fontId="10" fillId="0" borderId="0" xfId="139" applyNumberFormat="1" applyAlignment="1">
      <alignment horizontal="center" vertical="top" wrapText="1"/>
      <protection locked="0"/>
    </xf>
    <xf numFmtId="37" fontId="5" fillId="0" borderId="30" xfId="139" applyNumberFormat="1" applyFont="1" applyFill="1" applyBorder="1" applyAlignment="1" applyProtection="1">
      <alignment horizontal="center" vertical="top"/>
      <protection/>
    </xf>
    <xf numFmtId="49" fontId="5" fillId="0" borderId="29" xfId="139" applyNumberFormat="1" applyFont="1" applyFill="1" applyBorder="1" applyAlignment="1" applyProtection="1">
      <alignment horizontal="center" vertical="top" wrapText="1"/>
      <protection/>
    </xf>
    <xf numFmtId="0" fontId="5" fillId="0" borderId="29" xfId="139" applyFont="1" applyFill="1" applyBorder="1" applyAlignment="1" applyProtection="1">
      <alignment horizontal="left" vertical="top" wrapText="1"/>
      <protection/>
    </xf>
    <xf numFmtId="2" fontId="5" fillId="0" borderId="29" xfId="139" applyNumberFormat="1" applyFont="1" applyFill="1" applyBorder="1" applyAlignment="1" applyProtection="1">
      <alignment horizontal="right" vertical="top"/>
      <protection/>
    </xf>
    <xf numFmtId="0" fontId="5" fillId="0" borderId="29" xfId="139" applyFont="1" applyFill="1" applyBorder="1" applyAlignment="1" applyProtection="1">
      <alignment horizontal="center" vertical="top" wrapText="1"/>
      <protection/>
    </xf>
    <xf numFmtId="184" fontId="12" fillId="0" borderId="31" xfId="139" applyNumberFormat="1" applyFont="1" applyBorder="1" applyAlignment="1" applyProtection="1">
      <alignment horizontal="right"/>
      <protection/>
    </xf>
    <xf numFmtId="184" fontId="5" fillId="0" borderId="29" xfId="0" applyNumberFormat="1" applyFont="1" applyFill="1" applyBorder="1" applyAlignment="1" applyProtection="1">
      <alignment horizontal="right" vertical="top"/>
      <protection/>
    </xf>
    <xf numFmtId="184" fontId="5" fillId="0" borderId="0" xfId="139" applyNumberFormat="1" applyFont="1" applyFill="1" applyBorder="1" applyAlignment="1" applyProtection="1">
      <alignment horizontal="right" vertical="top"/>
      <protection/>
    </xf>
    <xf numFmtId="184" fontId="15" fillId="0" borderId="28" xfId="139" applyNumberFormat="1" applyFont="1" applyBorder="1" applyAlignment="1" applyProtection="1">
      <alignment horizontal="right" vertical="center"/>
      <protection/>
    </xf>
    <xf numFmtId="44" fontId="15" fillId="0" borderId="1" xfId="139" applyNumberFormat="1" applyFont="1" applyBorder="1" applyAlignment="1" applyProtection="1">
      <alignment horizontal="right" vertical="center"/>
      <protection/>
    </xf>
    <xf numFmtId="7" fontId="15" fillId="0" borderId="1" xfId="139" applyNumberFormat="1" applyFont="1" applyBorder="1" applyAlignment="1" applyProtection="1">
      <alignment horizontal="right" vertical="center"/>
      <protection/>
    </xf>
    <xf numFmtId="0" fontId="5" fillId="0" borderId="32" xfId="139" applyFont="1" applyFill="1" applyBorder="1" applyAlignment="1" applyProtection="1">
      <alignment horizontal="left" vertical="top" wrapText="1"/>
      <protection/>
    </xf>
  </cellXfs>
  <cellStyles count="174">
    <cellStyle name="Normal" xfId="0"/>
    <cellStyle name="_CCTV" xfId="15"/>
    <cellStyle name="_D 7.1_silnoproud" xfId="16"/>
    <cellStyle name="_DT" xfId="17"/>
    <cellStyle name="_e) Silnoproud" xfId="18"/>
    <cellStyle name="_EBC_vykaz_vymer" xfId="19"/>
    <cellStyle name="_EZS" xfId="20"/>
    <cellStyle name="_f) Slaboproud" xfId="21"/>
    <cellStyle name="_g) Hromosvod" xfId="22"/>
    <cellStyle name="_l) Technologické soubory - Park.systém+STA" xfId="23"/>
    <cellStyle name="_Ladronka_2_VV-DVD_kontrola_FINAL" xfId="24"/>
    <cellStyle name="_N02117-ELSYCO SK Socialnu Poistvnu Zilina SK" xfId="25"/>
    <cellStyle name="_N02129-Johnson Controls-EUROPAPIR Bratislava" xfId="26"/>
    <cellStyle name="_N02132-Johnson Controls-UNIPHARMA Bratislava - CCTV, ACCES" xfId="27"/>
    <cellStyle name="_N0214X-ROSS-EUROPAPIR Bratislava" xfId="28"/>
    <cellStyle name="_N06022-VATECH, Hotel Diplomat Plzeň" xfId="29"/>
    <cellStyle name="_N06156-1-Zimní stadion, Uherský Ostroh" xfId="30"/>
    <cellStyle name="_N07086-ESTE,ASKO Praha-Štěrboholy, slaboproud" xfId="31"/>
    <cellStyle name="_N0XXXX-Nabídky-vzor- new" xfId="32"/>
    <cellStyle name="_NXXXXX-Johnson Controls -vzor cen pro SK, EZS, EPS" xfId="33"/>
    <cellStyle name="_PERSONAL" xfId="34"/>
    <cellStyle name="_PERSONAL_1" xfId="35"/>
    <cellStyle name="_Q-Sadovky-výkaz-2003-07-01" xfId="36"/>
    <cellStyle name="_Q-Sadovky-výkaz-2003-07-01_1" xfId="37"/>
    <cellStyle name="_Q-Sadovky-výkaz-2003-07-01_2" xfId="38"/>
    <cellStyle name="_Q-Sadovky-výkaz-2003-07-01_3" xfId="39"/>
    <cellStyle name="_rekapitulace ELEKTRO-Imperial" xfId="40"/>
    <cellStyle name="_River Diamond_D-Polyfunkční dům_VV_2.kolo_změny040820051" xfId="41"/>
    <cellStyle name="_u) Areálové osvětlení" xfId="42"/>
    <cellStyle name="_v) Veřejné osvětlení" xfId="43"/>
    <cellStyle name="_vyhodnocení-1.kolo" xfId="44"/>
    <cellStyle name="_vyhodnocení-2.kolo" xfId="45"/>
    <cellStyle name="_vyhodnocení-3.kolo " xfId="46"/>
    <cellStyle name="_vyhodnocení-3.kolo _1" xfId="47"/>
    <cellStyle name="_vyhodnocení-3.kolo _1_0-SZ-rozpočet" xfId="48"/>
    <cellStyle name="_vyhodnocení-3.kolo _1_0-SZ-rozpočet_0-SZ-SO08.2-Rozpočet" xfId="49"/>
    <cellStyle name="1" xfId="50"/>
    <cellStyle name="20 % – Zvýraznění 1" xfId="51"/>
    <cellStyle name="20 % – Zvýraznění 2" xfId="52"/>
    <cellStyle name="20 % – Zvýraznění 3" xfId="53"/>
    <cellStyle name="20 % – Zvýraznění 4" xfId="54"/>
    <cellStyle name="20 % – Zvýraznění 5" xfId="55"/>
    <cellStyle name="20 % – Zvýraznění 6" xfId="56"/>
    <cellStyle name="40 % – Zvýraznění 1" xfId="57"/>
    <cellStyle name="40 % – Zvýraznění 2" xfId="58"/>
    <cellStyle name="40 % – Zvýraznění 3" xfId="59"/>
    <cellStyle name="40 % – Zvýraznění 4" xfId="60"/>
    <cellStyle name="40 % – Zvýraznění 5" xfId="61"/>
    <cellStyle name="40 % – Zvýraznění 6" xfId="62"/>
    <cellStyle name="60 % – Zvýraznění 1" xfId="63"/>
    <cellStyle name="60 % – Zvýraznění 2" xfId="64"/>
    <cellStyle name="60 % – Zvýraznění 3" xfId="65"/>
    <cellStyle name="60 % – Zvýraznění 4" xfId="66"/>
    <cellStyle name="60 % – Zvýraznění 5" xfId="67"/>
    <cellStyle name="60 % – Zvýraznění 6" xfId="68"/>
    <cellStyle name="Bold 11" xfId="69"/>
    <cellStyle name="cárkyd" xfId="70"/>
    <cellStyle name="cary" xfId="71"/>
    <cellStyle name="Celkem" xfId="72"/>
    <cellStyle name="Cena" xfId="73"/>
    <cellStyle name="Comma [0]_9eu2xkjwWrYu0YNRaLvhySkeD" xfId="74"/>
    <cellStyle name="Comma_9eu2xkjwWrYu0YNRaLvhySkeD" xfId="75"/>
    <cellStyle name="Currency (0)" xfId="76"/>
    <cellStyle name="Currency (2)" xfId="77"/>
    <cellStyle name="Currency [0]_3LU9hSJnLyQkkffIimuyOsjVm" xfId="78"/>
    <cellStyle name="Currency_3LU9hSJnLyQkkffIimuyOsjVm" xfId="79"/>
    <cellStyle name="Comma" xfId="80"/>
    <cellStyle name="čárky 2" xfId="81"/>
    <cellStyle name="čárky 3" xfId="82"/>
    <cellStyle name="čárky 4" xfId="83"/>
    <cellStyle name="čárky 5" xfId="84"/>
    <cellStyle name="Comma [0]" xfId="85"/>
    <cellStyle name="Date" xfId="86"/>
    <cellStyle name="daten" xfId="87"/>
    <cellStyle name="Date-Time" xfId="88"/>
    <cellStyle name="Decimal 1" xfId="89"/>
    <cellStyle name="Decimal 2" xfId="90"/>
    <cellStyle name="Decimal 3" xfId="91"/>
    <cellStyle name="Dziesiętny [0]_laroux" xfId="92"/>
    <cellStyle name="Dziesiętny_laroux" xfId="93"/>
    <cellStyle name="Font_Ariel_Small" xfId="94"/>
    <cellStyle name="Halere" xfId="95"/>
    <cellStyle name="Hyperlink" xfId="96"/>
    <cellStyle name="Hypertextový odkaz 2" xfId="97"/>
    <cellStyle name="Hypertextový odkaz 3" xfId="98"/>
    <cellStyle name="Input" xfId="99"/>
    <cellStyle name="Input %" xfId="100"/>
    <cellStyle name="Input 1" xfId="101"/>
    <cellStyle name="Input 3" xfId="102"/>
    <cellStyle name="Kontrolní buňka" xfId="103"/>
    <cellStyle name="Currency" xfId="104"/>
    <cellStyle name="měny 10" xfId="105"/>
    <cellStyle name="měny 10 7" xfId="106"/>
    <cellStyle name="měny 2" xfId="107"/>
    <cellStyle name="měny 3" xfId="108"/>
    <cellStyle name="měny 3 2" xfId="109"/>
    <cellStyle name="měny 4" xfId="110"/>
    <cellStyle name="měny 5" xfId="111"/>
    <cellStyle name="Currency [0]" xfId="112"/>
    <cellStyle name="Month" xfId="113"/>
    <cellStyle name="Nadpis 1" xfId="114"/>
    <cellStyle name="Nadpis 2" xfId="115"/>
    <cellStyle name="Nadpis 3" xfId="116"/>
    <cellStyle name="Nadpis 4" xfId="117"/>
    <cellStyle name="Název" xfId="118"/>
    <cellStyle name="Neutrální" xfId="119"/>
    <cellStyle name="Normal 11" xfId="120"/>
    <cellStyle name="Normal_3LU9hSJnLyQkkffIimuyOsjVm" xfId="121"/>
    <cellStyle name="normální 10" xfId="122"/>
    <cellStyle name="normální 11" xfId="123"/>
    <cellStyle name="normální 12" xfId="124"/>
    <cellStyle name="normální 13" xfId="125"/>
    <cellStyle name="normální 14" xfId="126"/>
    <cellStyle name="normální 15" xfId="127"/>
    <cellStyle name="normální 16" xfId="128"/>
    <cellStyle name="normální 17" xfId="129"/>
    <cellStyle name="normální 2" xfId="130"/>
    <cellStyle name="normální 2 2" xfId="131"/>
    <cellStyle name="normální 3" xfId="132"/>
    <cellStyle name="normální 4" xfId="133"/>
    <cellStyle name="normální 5" xfId="134"/>
    <cellStyle name="normální 6" xfId="135"/>
    <cellStyle name="normální 7" xfId="136"/>
    <cellStyle name="normální 8" xfId="137"/>
    <cellStyle name="normální 9" xfId="138"/>
    <cellStyle name="normální_propočet dosadba_kácení - všechny části_2011" xfId="139"/>
    <cellStyle name="Normalny_laroux" xfId="140"/>
    <cellStyle name="Percent ()" xfId="141"/>
    <cellStyle name="Percent (0)" xfId="142"/>
    <cellStyle name="Percent (1)" xfId="143"/>
    <cellStyle name="Percent 1" xfId="144"/>
    <cellStyle name="Percent 2" xfId="145"/>
    <cellStyle name="Percent_Account Detail" xfId="146"/>
    <cellStyle name="podkapitola" xfId="147"/>
    <cellStyle name="Polozka" xfId="148"/>
    <cellStyle name="Popis" xfId="149"/>
    <cellStyle name="Followed Hyperlink" xfId="150"/>
    <cellStyle name="Poznámka" xfId="151"/>
    <cellStyle name="procent 10" xfId="152"/>
    <cellStyle name="Percent" xfId="153"/>
    <cellStyle name="Propojená buňka" xfId="154"/>
    <cellStyle name="rozpočet" xfId="155"/>
    <cellStyle name="Shaded" xfId="156"/>
    <cellStyle name="Skupina" xfId="157"/>
    <cellStyle name="Specifikace" xfId="158"/>
    <cellStyle name="Správně" xfId="159"/>
    <cellStyle name="Standaard_Blad1_3" xfId="160"/>
    <cellStyle name="Standard_aktuell" xfId="161"/>
    <cellStyle name="Styl 1" xfId="162"/>
    <cellStyle name="Sum" xfId="163"/>
    <cellStyle name="Sum %of HV" xfId="164"/>
    <cellStyle name="Špatně" xfId="165"/>
    <cellStyle name="tabulka cenník" xfId="166"/>
    <cellStyle name="Text upozornění" xfId="167"/>
    <cellStyle name="Thousands (0)" xfId="168"/>
    <cellStyle name="Thousands (1)" xfId="169"/>
    <cellStyle name="time" xfId="170"/>
    <cellStyle name="Total" xfId="171"/>
    <cellStyle name="Underline 2" xfId="172"/>
    <cellStyle name="Vstup" xfId="173"/>
    <cellStyle name="Výpočet" xfId="174"/>
    <cellStyle name="Výstup" xfId="175"/>
    <cellStyle name="Vysvětlující text" xfId="176"/>
    <cellStyle name="Walutowy [0]_laroux" xfId="177"/>
    <cellStyle name="Walutowy_laroux" xfId="178"/>
    <cellStyle name="Year" xfId="179"/>
    <cellStyle name="zbozi_p" xfId="180"/>
    <cellStyle name="Zvýraznění 1" xfId="181"/>
    <cellStyle name="Zvýraznění 2" xfId="182"/>
    <cellStyle name="Zvýraznění 3" xfId="183"/>
    <cellStyle name="Zvýraznění 4" xfId="184"/>
    <cellStyle name="Zvýraznění 5" xfId="185"/>
    <cellStyle name="Zvýraznění 6" xfId="186"/>
    <cellStyle name="Zvýrazni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POLYFUNK&#268;N&#205;%20KUB&#193;LKOVA%20JABLONEC\Profese%20-%20rozpo&#269;ty\2-SL-121-SZ-Soupis%20prac&#237;%20-%20Ocen&#283;n&#25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ZZ%20&#352;ABLONY\Souhrny\Hl%203+6_rekap%20SO%2001_propocet%20venk.obj.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CL-SQL\Data_odb\1.ARCHIV\ZZ%20&#352;ABLONY\Tituly\Soupis%20prac&#237;%20a%20dod&#225;vek%20titul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Rok%20-%202002\N0218X-IPS%20SKANSA-Trojsk&#253;%20vrch,%20Prah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rkarlik\Dokumenty\Nab&#237;dky\vzor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VO%20Beroun\EMAIL_40504516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PO&#352;TA\F_1_4_5_SO%2001_Slaboproud_r01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lán kontrolních bod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Rekapitulace SO 01"/>
      <sheetName val="SO1 - SO 1 - Bytový dům"/>
      <sheetName val="SO 4 - Úpravy prostranstv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TAPA I. - Telefony"/>
      <sheetName val="ETAPA I. - STA"/>
      <sheetName val="ETAPA I. - Domácí telefony"/>
      <sheetName val="ETAPA I. - EPS"/>
      <sheetName val="ETAPA II. - Telefony"/>
      <sheetName val="Zemní práce (2)"/>
      <sheetName val="ETAPA II. - STA"/>
      <sheetName val="ETAPA II. - Domácí telefony"/>
      <sheetName val="ETAPA II. - EPS"/>
      <sheetName val="Přípojka slaboproud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>
        <row r="4">
          <cell r="C4">
            <v>1</v>
          </cell>
        </row>
        <row r="5">
          <cell r="B5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8">
          <cell r="A8" t="str">
            <v>12/173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115" zoomScaleNormal="115" zoomScaleSheetLayoutView="115" zoomScalePageLayoutView="0" workbookViewId="0" topLeftCell="A1">
      <selection activeCell="F11" sqref="F11:F16"/>
    </sheetView>
  </sheetViews>
  <sheetFormatPr defaultColWidth="9.140625" defaultRowHeight="12.75"/>
  <cols>
    <col min="1" max="1" width="3.8515625" style="30" customWidth="1"/>
    <col min="2" max="2" width="9.8515625" style="50" customWidth="1"/>
    <col min="3" max="3" width="46.7109375" style="32" customWidth="1"/>
    <col min="4" max="4" width="8.00390625" style="33" customWidth="1"/>
    <col min="5" max="5" width="5.00390625" style="31" customWidth="1"/>
    <col min="6" max="6" width="12.00390625" style="55" customWidth="1"/>
    <col min="7" max="7" width="14.8515625" style="34" customWidth="1"/>
    <col min="8" max="8" width="45.00390625" style="32" customWidth="1"/>
    <col min="9" max="11" width="9.140625" style="15" customWidth="1"/>
    <col min="12" max="12" width="9.140625" style="7" customWidth="1"/>
    <col min="13" max="16384" width="9.140625" style="15" customWidth="1"/>
  </cols>
  <sheetData>
    <row r="1" spans="1:2" ht="19.5">
      <c r="A1" s="68"/>
      <c r="B1" s="68"/>
    </row>
    <row r="2" spans="1:12" s="6" customFormat="1" ht="25.5">
      <c r="A2" s="1" t="s">
        <v>41</v>
      </c>
      <c r="B2" s="45"/>
      <c r="C2" s="2"/>
      <c r="D2" s="2"/>
      <c r="E2" s="3"/>
      <c r="F2" s="51"/>
      <c r="G2" s="4"/>
      <c r="H2" s="5"/>
      <c r="L2" s="7"/>
    </row>
    <row r="3" spans="1:12" s="6" customFormat="1" ht="19.5">
      <c r="A3" s="8" t="s">
        <v>26</v>
      </c>
      <c r="B3" s="46" t="s">
        <v>26</v>
      </c>
      <c r="C3" s="2" t="s">
        <v>26</v>
      </c>
      <c r="D3" s="2" t="s">
        <v>26</v>
      </c>
      <c r="E3" s="3" t="s">
        <v>26</v>
      </c>
      <c r="F3" s="51" t="s">
        <v>26</v>
      </c>
      <c r="G3" s="4"/>
      <c r="H3" s="5"/>
      <c r="L3" s="7"/>
    </row>
    <row r="4" spans="1:12" s="6" customFormat="1" ht="19.5">
      <c r="A4" s="9" t="s">
        <v>26</v>
      </c>
      <c r="B4" s="46"/>
      <c r="C4" s="2"/>
      <c r="D4" s="2"/>
      <c r="E4" s="3"/>
      <c r="F4" s="51"/>
      <c r="G4" s="4"/>
      <c r="H4" s="5"/>
      <c r="L4" s="7"/>
    </row>
    <row r="5" spans="1:12" s="6" customFormat="1" ht="19.5">
      <c r="A5" s="10"/>
      <c r="B5" s="45"/>
      <c r="C5" s="2"/>
      <c r="D5" s="2"/>
      <c r="E5" s="3"/>
      <c r="F5" s="51"/>
      <c r="G5" s="4"/>
      <c r="H5" s="5"/>
      <c r="L5" s="7"/>
    </row>
    <row r="6" spans="1:12" s="6" customFormat="1" ht="19.5">
      <c r="A6" s="10"/>
      <c r="B6" s="45"/>
      <c r="C6" s="2"/>
      <c r="D6" s="2"/>
      <c r="E6" s="3"/>
      <c r="F6" s="51"/>
      <c r="G6" s="4"/>
      <c r="H6" s="5"/>
      <c r="L6" s="7"/>
    </row>
    <row r="7" spans="1:8" ht="19.5">
      <c r="A7" s="11" t="s">
        <v>6</v>
      </c>
      <c r="B7" s="47" t="s">
        <v>7</v>
      </c>
      <c r="C7" s="12" t="s">
        <v>8</v>
      </c>
      <c r="D7" s="12" t="s">
        <v>9</v>
      </c>
      <c r="E7" s="12" t="s">
        <v>10</v>
      </c>
      <c r="F7" s="52" t="s">
        <v>11</v>
      </c>
      <c r="G7" s="13" t="s">
        <v>2</v>
      </c>
      <c r="H7" s="14" t="s">
        <v>12</v>
      </c>
    </row>
    <row r="8" spans="1:12" s="6" customFormat="1" ht="19.5">
      <c r="A8" s="16" t="s">
        <v>3</v>
      </c>
      <c r="B8" s="48" t="s">
        <v>4</v>
      </c>
      <c r="C8" s="17" t="s">
        <v>0</v>
      </c>
      <c r="D8" s="17" t="s">
        <v>5</v>
      </c>
      <c r="E8" s="17" t="s">
        <v>13</v>
      </c>
      <c r="F8" s="53" t="s">
        <v>1</v>
      </c>
      <c r="G8" s="18" t="s">
        <v>14</v>
      </c>
      <c r="H8" s="19" t="s">
        <v>15</v>
      </c>
      <c r="L8" s="7"/>
    </row>
    <row r="9" spans="1:12" s="6" customFormat="1" ht="19.5">
      <c r="A9" s="2"/>
      <c r="B9" s="45"/>
      <c r="C9" s="2"/>
      <c r="D9" s="2"/>
      <c r="E9" s="3"/>
      <c r="F9" s="51"/>
      <c r="G9" s="4"/>
      <c r="H9" s="5" t="s">
        <v>26</v>
      </c>
      <c r="L9" s="7"/>
    </row>
    <row r="10" spans="1:12" s="43" customFormat="1" ht="19.5">
      <c r="A10" s="39"/>
      <c r="B10" s="57" t="s">
        <v>26</v>
      </c>
      <c r="C10" s="41" t="s">
        <v>38</v>
      </c>
      <c r="D10" s="42"/>
      <c r="E10" s="40"/>
      <c r="F10" s="56"/>
      <c r="G10" s="74">
        <f>SUM(G11:G16)</f>
        <v>0</v>
      </c>
      <c r="H10" s="41"/>
      <c r="J10" s="37"/>
      <c r="L10" s="44"/>
    </row>
    <row r="11" spans="1:12" s="20" customFormat="1" ht="22.5">
      <c r="A11" s="69">
        <v>1</v>
      </c>
      <c r="B11" s="70" t="s">
        <v>24</v>
      </c>
      <c r="C11" s="71" t="s">
        <v>27</v>
      </c>
      <c r="D11" s="72">
        <v>1686</v>
      </c>
      <c r="E11" s="73" t="s">
        <v>17</v>
      </c>
      <c r="F11" s="65"/>
      <c r="G11" s="75">
        <f>AVERAGE(D11*F11)</f>
        <v>0</v>
      </c>
      <c r="H11" s="80" t="s">
        <v>28</v>
      </c>
      <c r="J11" s="37"/>
      <c r="L11" s="21"/>
    </row>
    <row r="12" spans="1:12" s="20" customFormat="1" ht="22.5">
      <c r="A12" s="69">
        <v>2</v>
      </c>
      <c r="B12" s="70" t="s">
        <v>25</v>
      </c>
      <c r="C12" s="71" t="s">
        <v>29</v>
      </c>
      <c r="D12" s="72">
        <v>144</v>
      </c>
      <c r="E12" s="73" t="s">
        <v>18</v>
      </c>
      <c r="F12" s="65"/>
      <c r="G12" s="75">
        <f>AVERAGE(D12*F12)</f>
        <v>0</v>
      </c>
      <c r="H12" s="80" t="s">
        <v>28</v>
      </c>
      <c r="J12" s="37"/>
      <c r="L12" s="21"/>
    </row>
    <row r="13" spans="1:12" s="20" customFormat="1" ht="22.5">
      <c r="A13" s="69">
        <v>4</v>
      </c>
      <c r="B13" s="70" t="s">
        <v>19</v>
      </c>
      <c r="C13" s="71" t="s">
        <v>31</v>
      </c>
      <c r="D13" s="72">
        <v>35</v>
      </c>
      <c r="E13" s="73" t="s">
        <v>16</v>
      </c>
      <c r="F13" s="65"/>
      <c r="G13" s="75">
        <f>AVERAGE(D13*F13)</f>
        <v>0</v>
      </c>
      <c r="H13" s="80" t="s">
        <v>30</v>
      </c>
      <c r="J13" s="37"/>
      <c r="L13" s="21"/>
    </row>
    <row r="14" spans="1:12" s="20" customFormat="1" ht="22.5">
      <c r="A14" s="69">
        <v>5</v>
      </c>
      <c r="B14" s="70" t="s">
        <v>20</v>
      </c>
      <c r="C14" s="71" t="s">
        <v>32</v>
      </c>
      <c r="D14" s="72">
        <v>150</v>
      </c>
      <c r="E14" s="73" t="s">
        <v>16</v>
      </c>
      <c r="F14" s="65"/>
      <c r="G14" s="75">
        <f>AVERAGE(D14*F14)</f>
        <v>0</v>
      </c>
      <c r="H14" s="80" t="s">
        <v>33</v>
      </c>
      <c r="J14" s="37"/>
      <c r="L14" s="21"/>
    </row>
    <row r="15" spans="1:12" s="35" customFormat="1" ht="19.5">
      <c r="A15" s="69">
        <v>7</v>
      </c>
      <c r="B15" s="70" t="s">
        <v>21</v>
      </c>
      <c r="C15" s="71" t="s">
        <v>34</v>
      </c>
      <c r="D15" s="72">
        <v>185</v>
      </c>
      <c r="E15" s="73" t="s">
        <v>16</v>
      </c>
      <c r="F15" s="65"/>
      <c r="G15" s="75">
        <f>AVERAGE(D15*F15)</f>
        <v>0</v>
      </c>
      <c r="H15" s="80" t="s">
        <v>35</v>
      </c>
      <c r="J15" s="38"/>
      <c r="L15" s="36"/>
    </row>
    <row r="16" spans="1:12" s="35" customFormat="1" ht="19.5">
      <c r="A16" s="69">
        <v>8</v>
      </c>
      <c r="B16" s="70" t="s">
        <v>22</v>
      </c>
      <c r="C16" s="71" t="s">
        <v>36</v>
      </c>
      <c r="D16" s="72">
        <v>6475</v>
      </c>
      <c r="E16" s="73" t="s">
        <v>16</v>
      </c>
      <c r="F16" s="65"/>
      <c r="G16" s="75">
        <f>AVERAGE(D16*F16)</f>
        <v>0</v>
      </c>
      <c r="H16" s="80" t="s">
        <v>23</v>
      </c>
      <c r="J16" s="38"/>
      <c r="L16" s="36"/>
    </row>
    <row r="17" spans="1:12" s="6" customFormat="1" ht="19.5">
      <c r="A17" s="58"/>
      <c r="B17" s="59"/>
      <c r="C17" s="60"/>
      <c r="D17" s="61"/>
      <c r="E17" s="62"/>
      <c r="F17" s="63"/>
      <c r="G17" s="76"/>
      <c r="H17" s="60"/>
      <c r="L17" s="7"/>
    </row>
    <row r="18" spans="1:7" ht="22.5" customHeight="1">
      <c r="A18" s="66"/>
      <c r="B18" s="25"/>
      <c r="C18" s="23" t="s">
        <v>37</v>
      </c>
      <c r="D18" s="25"/>
      <c r="E18" s="54"/>
      <c r="F18" s="26"/>
      <c r="G18" s="77">
        <f>SUM(G10)</f>
        <v>0</v>
      </c>
    </row>
    <row r="19" spans="1:7" ht="22.5" customHeight="1">
      <c r="A19" s="66"/>
      <c r="B19" s="25"/>
      <c r="C19" s="23" t="s">
        <v>39</v>
      </c>
      <c r="D19" s="25"/>
      <c r="E19" s="54"/>
      <c r="F19" s="67"/>
      <c r="G19" s="78">
        <f>AVERAGE(G18*0.21)</f>
        <v>0</v>
      </c>
    </row>
    <row r="20" spans="1:12" s="28" customFormat="1" ht="19.5">
      <c r="A20" s="22"/>
      <c r="B20" s="49"/>
      <c r="C20" s="23" t="s">
        <v>40</v>
      </c>
      <c r="D20" s="24"/>
      <c r="E20" s="25"/>
      <c r="F20" s="64"/>
      <c r="G20" s="79">
        <f>SUM(G18:G19)</f>
        <v>0</v>
      </c>
      <c r="H20" s="27"/>
      <c r="L20" s="29"/>
    </row>
  </sheetData>
  <sheetProtection password="CAA1" sheet="1"/>
  <mergeCells count="1">
    <mergeCell ref="A1:B1"/>
  </mergeCells>
  <printOptions horizontalCentered="1"/>
  <pageMargins left="0.1968503937007874" right="0.2362204724409449" top="0.984251968503937" bottom="0.5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Ivana Kulasová</dc:creator>
  <cp:keywords/>
  <dc:description/>
  <cp:lastModifiedBy>Šárka Tomášková</cp:lastModifiedBy>
  <cp:lastPrinted>2020-06-04T08:47:29Z</cp:lastPrinted>
  <dcterms:created xsi:type="dcterms:W3CDTF">2006-07-21T08:47:44Z</dcterms:created>
  <dcterms:modified xsi:type="dcterms:W3CDTF">2020-07-02T05:33:01Z</dcterms:modified>
  <cp:category/>
  <cp:version/>
  <cp:contentType/>
  <cp:contentStatus/>
</cp:coreProperties>
</file>