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EKO VÝROBKY" sheetId="2" r:id="rId1"/>
    <sheet name="RECYKL" sheetId="8" r:id="rId2"/>
    <sheet name="PLASTY" sheetId="3" r:id="rId3"/>
    <sheet name="BĚŽNÉ" sheetId="4" r:id="rId4"/>
    <sheet name="celkem" sheetId="9" r:id="rId5"/>
  </sheets>
  <definedNames/>
  <calcPr calcId="191029"/>
  <extLst/>
</workbook>
</file>

<file path=xl/sharedStrings.xml><?xml version="1.0" encoding="utf-8"?>
<sst xmlns="http://schemas.openxmlformats.org/spreadsheetml/2006/main" count="1119" uniqueCount="602">
  <si>
    <t>název materiálu</t>
  </si>
  <si>
    <t>ks</t>
  </si>
  <si>
    <t>cena celkem bez DPH</t>
  </si>
  <si>
    <t>druh zboží</t>
  </si>
  <si>
    <t>cena celkem 
bez DPH</t>
  </si>
  <si>
    <t>cena celkem 
vč. DPH</t>
  </si>
  <si>
    <t>Archivační box 33x26x11 cm, přírodní</t>
  </si>
  <si>
    <t>Archivační box 33x26x7,5 cm, přírodní</t>
  </si>
  <si>
    <t>Archivační box 33x26x5 cm, přírodní</t>
  </si>
  <si>
    <t>Archivační box 33x26x7,5 cm, černý</t>
  </si>
  <si>
    <t>Archivační rychle-složitelná krabice 80 mm, bílá-červená, např. Speedbox</t>
  </si>
  <si>
    <t>Archivační krabice 120 x 339 x 298 mm, karton, kapacita až 1200 listů 80g/m2, např. Connect</t>
  </si>
  <si>
    <t>Pořadač pákový 8 cm, bez rado( zámku) , černý mramor, např. KV8 Classic</t>
  </si>
  <si>
    <t>Pořadač pákový kartonový A4 5 cm,  černý mramor</t>
  </si>
  <si>
    <t>Pořadač pákový A4 5 cm, bílý, plast, např. Connect</t>
  </si>
  <si>
    <t>Pořadač pákový A4 7,5 cm, bílý, plast, např. Connect</t>
  </si>
  <si>
    <t>Pořadač pákový A4 7,5 cm, zelený, plast, např. Connect</t>
  </si>
  <si>
    <t>Pořadač pákový kartonový A4 7,5 cm,  černý mramor, např. Connect</t>
  </si>
  <si>
    <t xml:space="preserve"> ks</t>
  </si>
  <si>
    <t>Pořadač pákový A4, 7,5 cm, červený, karton, např. Connect</t>
  </si>
  <si>
    <t>Pořadač pákový A4, 7,5 cm, žlutý, karton, např. Connect</t>
  </si>
  <si>
    <t>Pořadač pákový A4, 5 cm, červený, karton, např. Connect</t>
  </si>
  <si>
    <t>Pořadač pákový A4, 7,5 cm, šedý, karton, např. Connect</t>
  </si>
  <si>
    <t>Pořadač pákový A4, 5 cm, šedý, karton, např. Connect</t>
  </si>
  <si>
    <t>Pořadač pákový A4, 5 cm, žlutý, karton, např. Connect</t>
  </si>
  <si>
    <t>Pořadač pákový A4, 7,5 cm, modrý, plast, např. Connect</t>
  </si>
  <si>
    <t>Pořadač pákový A4,7,5 cm, zelený, karton, např. Connect</t>
  </si>
  <si>
    <t>Pořadač archivační A4, 8 cm, černý mramor</t>
  </si>
  <si>
    <t>Pořadač 4kroužkový A4, 2 cm, červený, plast, např. DONAU</t>
  </si>
  <si>
    <t>Desky spisové s tkanicí A4, Mramor zelený</t>
  </si>
  <si>
    <t>Desky spisové s tkanicí A4,31x23 cm, přírodní STANDARD, např. Emba</t>
  </si>
  <si>
    <t>Box na spisy A4 plastový, 3 klopy s gumičkou, transp. Modrý, např. Connect</t>
  </si>
  <si>
    <t>Mapa na spisy A4 karton, 3 klopy, modrá</t>
  </si>
  <si>
    <t>Mapa na spisy A4 karton, 3 klopy, zelená</t>
  </si>
  <si>
    <t>Mapa na spisy A4 prešpán, 3 klopy, tmavě modrá</t>
  </si>
  <si>
    <t>Mapa na spisy A4 prešpán, bez klop s gumičkou, tmavě modrá</t>
  </si>
  <si>
    <t>Mapa na spisy A4 karton, bez klopy, modrá</t>
  </si>
  <si>
    <t>Mapa na spisy A4 karton, 2 klopy, modrá</t>
  </si>
  <si>
    <t>Mapa na spisy A4 prešpán, 3 klopy, fialová</t>
  </si>
  <si>
    <t>Mapa na spisy A4 karton, 1 klopa, růžová</t>
  </si>
  <si>
    <t>Obaly "U" A4  závěsné, matné, 50 µm, 100 ks, např. Connect</t>
  </si>
  <si>
    <t>bal/100 ks</t>
  </si>
  <si>
    <t>Obaly "U" A4 závěsné, 55 µm, 100 ks, transparentní</t>
  </si>
  <si>
    <t>Obaly "U" A4 MAXI závěsné, matné, 100 µm, 50 ks</t>
  </si>
  <si>
    <t>bal/50 ks</t>
  </si>
  <si>
    <t>Obaly A4, závěsné, matné, s chlopní, 110 µm, 10 ks</t>
  </si>
  <si>
    <t>bal/10 ks</t>
  </si>
  <si>
    <t>Obaly "L" A4 nezávěsné, matné, 120 µm, 100 ks, např. Connect</t>
  </si>
  <si>
    <t>Obaly "L", A5, zakládací, hladké, čiré, 120 Mikronů, 100 ks</t>
  </si>
  <si>
    <t>Obaly "U" A4 závěsné, 75 µm, lesklé čiré, 1 ks, např. Connect</t>
  </si>
  <si>
    <t>Rychlovazač A4, nezávěsný, karton, modrý</t>
  </si>
  <si>
    <t>Rychlovazač A4, nezávěsný, karton, žlutý</t>
  </si>
  <si>
    <t>Rychlovazač A4, nezávěsný, karton, zelený</t>
  </si>
  <si>
    <t>Rychlovazač A4, nezávěsný, karton, růžový</t>
  </si>
  <si>
    <t>Rychlovazač A4, závěsný, karton, modrý</t>
  </si>
  <si>
    <t>Rychlovazač A4, závěsný, karton, žlutý</t>
  </si>
  <si>
    <t>Rychlovazač A4, závěsný, karton, zelený</t>
  </si>
  <si>
    <t>Rychlovazač A4, závěsný, karton, růžový</t>
  </si>
  <si>
    <t>Rychlovazač A4, závěsný, karton, půlený, žlutý</t>
  </si>
  <si>
    <t>Rychlovazač A4, závěsný, karton, půlený, modrý</t>
  </si>
  <si>
    <t>Rychlovazač A4, závěsný, karton, půlený, zelený</t>
  </si>
  <si>
    <t>Rychlovazač A4 nezávěsný, plast, modrý</t>
  </si>
  <si>
    <t>Rychlovazač A4 nezávěsný, plast, bílá</t>
  </si>
  <si>
    <t>Rychlovazač A4 nezávěsný, plast, žlutá</t>
  </si>
  <si>
    <t>Rychlovazač A4 nezávěsný, plast, šedá</t>
  </si>
  <si>
    <t>Rychlovazač A4 nezávěsný, plast, zelená</t>
  </si>
  <si>
    <t>Rychlovazač A4 nezávěsný, plast, oranžová</t>
  </si>
  <si>
    <t>Rychlovazač A4 nezávěsný, plast, červená</t>
  </si>
  <si>
    <t>Rychlovazač A4 nezávěsný, plast, černá</t>
  </si>
  <si>
    <t>Rychlovazač A4 nezávěsný, plast, fialový, např. Connect</t>
  </si>
  <si>
    <t>Rychlovazač A4, nezávěsný celý, oranžový</t>
  </si>
  <si>
    <t>Rychlovazač A4, závěsný celý, oranžový</t>
  </si>
  <si>
    <t>Rychlovazač A4 nezávěsný, prešpán, světle zelený</t>
  </si>
  <si>
    <t>Rychlovazač A4  nezávěsný, plast, bílý, např. Connect</t>
  </si>
  <si>
    <t>Rychlovazač A4, závěsný, karton, 3 klopy, modrý</t>
  </si>
  <si>
    <t>Rychlovazač MINI, bílý, 25 ks, např. Connect</t>
  </si>
  <si>
    <t>bal/25 ks</t>
  </si>
  <si>
    <t>Rychlovazač MINI, žlutý, 25 ks, Connect</t>
  </si>
  <si>
    <t>Kapsa s patentem  A4 plast, modrá, např. Connect</t>
  </si>
  <si>
    <t>Kapsa s patentem  A4 plast, žluto/oranžová, např. Connect</t>
  </si>
  <si>
    <t>Kapsa s patentem  A4 plast, zelená, Connect</t>
  </si>
  <si>
    <t>Kapsa s patentem  A4 plast, červená, např. Connect</t>
  </si>
  <si>
    <t>Kapsa s patentem A4 plast, mléčná, např. Connect</t>
  </si>
  <si>
    <t>Kapsa s patentem, C5 plast, modrá, např. DONAU</t>
  </si>
  <si>
    <t>Kapsa s patentem, C5 plast, čirá, např. DONAU</t>
  </si>
  <si>
    <t>Kapsa s patentem, C5 plast, červená, např. DONAU</t>
  </si>
  <si>
    <t>Kapsa s patentem, C5 plast, zelená, např. DONAU</t>
  </si>
  <si>
    <t>Kapsa s patentem, DL plast, modrá, např. DONAU</t>
  </si>
  <si>
    <t>Kapsa s patentem, DL plast, čirá, např. DONAU</t>
  </si>
  <si>
    <t>Kapsa s patentem, DL plast, červená, např. DONAU</t>
  </si>
  <si>
    <t>Kapsa s patentem, DL plast, zelená, např. DONAU</t>
  </si>
  <si>
    <t>Prostorová kapsa s patentem A4, plast, čirá, např. OPALINE</t>
  </si>
  <si>
    <t>Psací podložka A4, PVC, jednodeska s klipem, černá, např. D.RECT</t>
  </si>
  <si>
    <t>Odkladač A4, plastový, černý, např. Office Products</t>
  </si>
  <si>
    <t>Odkladač  A4, plastový, ZELENÝ, např. Office Products</t>
  </si>
  <si>
    <t>Odkladač A4, plastový, modrý, např. Office Products</t>
  </si>
  <si>
    <t>Odkladač A4, plastový, červený, např. Office Products</t>
  </si>
  <si>
    <t>Děrovačka, 30 listů, celokovová, např. D.RECT 103</t>
  </si>
  <si>
    <t>Sešívačka Office Products, sešije 30 listů, kovová, černá, např. Office Products</t>
  </si>
  <si>
    <t>bal/1000 ks</t>
  </si>
  <si>
    <t>Sponky do sešívačky 24/8, 1000 ks, např. D.RECT</t>
  </si>
  <si>
    <t>bal</t>
  </si>
  <si>
    <t>Spony kancelářské 25 mm, 100 ks, kulaté</t>
  </si>
  <si>
    <t>Spony kancelářské 33 mm, stříbrné, 100 ks krabička</t>
  </si>
  <si>
    <t>Spony kancelářské, 50 mm, stříbrné, 100 ks</t>
  </si>
  <si>
    <t>bal/100ks</t>
  </si>
  <si>
    <t>Spony kancelářské, 75 mm, stříbrné, 25 ks</t>
  </si>
  <si>
    <t>Archivační spona D-CLIP plastová  červená</t>
  </si>
  <si>
    <t>Archivační spona, plastová, 7 cm, bílá, např. Connect Z-Clip</t>
  </si>
  <si>
    <t>Archivační spona plastová, zavírání vrchní, bílá, 50 ks, např. FELLOWES</t>
  </si>
  <si>
    <t>Klipsy, šířka 42 mm, např. Connect</t>
  </si>
  <si>
    <t>Klipsy, šířka 25 mm, např. Connect</t>
  </si>
  <si>
    <t>Kalkulačka solární 10-místný displej, např. Connect</t>
  </si>
  <si>
    <t>Nůžky na papír s plastovými držadly, 17 cm, např. Connect</t>
  </si>
  <si>
    <t>Nůžky na papír s plastovými držadly, 21 cm, např. Connect</t>
  </si>
  <si>
    <t>Nůžky univerzální, kovové, plastové držadlo, délka 25 cm, např. Connect</t>
  </si>
  <si>
    <t>Nůžky titanové Ultrahladké, 20 cm</t>
  </si>
  <si>
    <t>Ořezávátko jednoduché, kovové, ostří z magnesia, ergonomický klínový tvar</t>
  </si>
  <si>
    <t>Ořezávátko na baterie AA 00178 na tužky 6-8 mm, vyměnitelný ořezávací díl</t>
  </si>
  <si>
    <t>Lepicí tyčinka  40 g např. Office Products</t>
  </si>
  <si>
    <t>Lepicí tyčinka  22 g, např. Office Products</t>
  </si>
  <si>
    <t>Lepicí tyčinka  10 g, např. Office Products</t>
  </si>
  <si>
    <t xml:space="preserve">Lepicí tyčinka 8 g, např. DONAU </t>
  </si>
  <si>
    <t>Lepicí tyčinka  25 g, např. DONAU</t>
  </si>
  <si>
    <t>Lepidlo, 130 g, např. HERKULES</t>
  </si>
  <si>
    <t>Lepidlo, 250 g, např. HERKULES</t>
  </si>
  <si>
    <t>Lepidlo, 500 g, např. HERKULES</t>
  </si>
  <si>
    <t>Lepidlo  5 kg, např. HERKULES</t>
  </si>
  <si>
    <t>Lepicí pasta bílá 50 ml</t>
  </si>
  <si>
    <t>Lepidlo, disperzní, 100 g, např. Pritt GAMAFIX</t>
  </si>
  <si>
    <t>Lepicí guma, 50 g, 84 ks, např. KORES Gumfix</t>
  </si>
  <si>
    <t>Strojek korekční, 4,2 mm x 14 m, např. D.RECT</t>
  </si>
  <si>
    <t>Náplň do korekčního strojku, 4,2 mm x 14 m, např. D.RECT</t>
  </si>
  <si>
    <t>Korekční roller mini 4,2 mm x 5 m, např. Connect</t>
  </si>
  <si>
    <t>Roller gelový, 0,5 mm, ergo. gumový úchop, kovový klip, černý, např. D.Rect AH-806</t>
  </si>
  <si>
    <t>Roller přepisovatelný, hrot 0,7 mm, modrý, např. Pilot FriXion Ball</t>
  </si>
  <si>
    <t>Korekční lak, 20 ml, např. Connect Quick Fluid</t>
  </si>
  <si>
    <t>Datové razítko, černé DEN-MĚSÍC-ROK. (11.11.2011), např. D.Rect 009976</t>
  </si>
  <si>
    <t>Barva razítková, bez oleje, 50 ml, modrá</t>
  </si>
  <si>
    <t>Razítková barva modrá, 28 ml, např. Connect</t>
  </si>
  <si>
    <t>Razítková barva fialová, 28 ml, např. Connect</t>
  </si>
  <si>
    <t>Razítková barva zelená, 28 ml, např. Connect</t>
  </si>
  <si>
    <t>Razítková barva červená, 28 ml, např. Connect</t>
  </si>
  <si>
    <t>Tuš černá, 20 ml</t>
  </si>
  <si>
    <t>Inkoust modrý 50g</t>
  </si>
  <si>
    <t>Pytel papírový 65x120x18, 3vrstvý</t>
  </si>
  <si>
    <t>Pytel papírový 65 x 120 cm, nosnost 50 kg, 2-vrstvý</t>
  </si>
  <si>
    <t>Pytel papírový 50 x 90 cm, 3-vrstvý</t>
  </si>
  <si>
    <t>Páska kancelářská 19 mm x 33 m, transparentní 1 ks</t>
  </si>
  <si>
    <t>Páska lepicí, 24 mm x 33 m, transparentní</t>
  </si>
  <si>
    <t>Páska balicí, 50 mm x 66 m, transparentní</t>
  </si>
  <si>
    <t>Páska lepicí, 75 mm x 66 m, transparentní</t>
  </si>
  <si>
    <t>Páska lepicí, transparentní, 12 mm x 33 m, např. KORES</t>
  </si>
  <si>
    <t>Lepicí páska kancelářská 40 mic, 19 mm x 33 m, transparentní</t>
  </si>
  <si>
    <t>Papírová lepicí páska, hnědá, vlhčitelná vodou, 50 mm x 25 m</t>
  </si>
  <si>
    <t>Páska lepicí oboustranná, 50 mm x 5 m, transparentní</t>
  </si>
  <si>
    <t>Páska lepicí s odvíječem, 19 mm x 33 m, odvíječ v barevném assortu možná NP LEV-009405, např. Connect KF27009</t>
  </si>
  <si>
    <t>Štítek samolepící pro pořadač hřbet 6,7 cm, bílý s řádky</t>
  </si>
  <si>
    <t>Cenové etikety 32 x 25/3000ks</t>
  </si>
  <si>
    <t>kotouč/3000 ks</t>
  </si>
  <si>
    <t>Etikety univerzální 48,5 x 25,4 mm A4, 4000 ks, bílé, např. Connect</t>
  </si>
  <si>
    <t>bal/100 archů</t>
  </si>
  <si>
    <t>Etikety univerzální 70 x 36 mm A4, 2400 ks, bílé, např. Connect</t>
  </si>
  <si>
    <t>Etikety univerzální 38 x 21,2 mm A4, 6500 ks, bílé, např. Connect</t>
  </si>
  <si>
    <t>Etikety 70 x 35  mm, RAY FILM, 100 listů, bílé</t>
  </si>
  <si>
    <t>Etikety univerzální 105 x 37 mm A4, 1600 ks, bílé, např. Connect</t>
  </si>
  <si>
    <t>Motouz lněný, 40 g, 200 x 3 tex, návin 60 metrů, trikolora</t>
  </si>
  <si>
    <t>Motouz lněný 40 g, 150x6 tex, potravinářský bílý, návin 60 metrů</t>
  </si>
  <si>
    <t>Motouz polypropylen 250 g, 20 000 dtex, návin 120 metrů</t>
  </si>
  <si>
    <t>Motouz jutový, 200 g, 500 x 2 tex, návin 200 m</t>
  </si>
  <si>
    <t>Páska k Dymo Letra Tag  plastová 12 mm x 4 m, červená</t>
  </si>
  <si>
    <t>bal/500 listů</t>
  </si>
  <si>
    <t>Papír kopírovací A3, 80 g, 500 listů, např. Connect</t>
  </si>
  <si>
    <t>Papír kopírovací A4, 100 g, 500 listů, např. Color Copy</t>
  </si>
  <si>
    <t>Papír kopírovací A4, 200 g, 250 listů, např. Color Copy</t>
  </si>
  <si>
    <t>bal/250 listů</t>
  </si>
  <si>
    <t>Papír kopírovací  A4, 80 g, 500 listů, kanárkově žlutý-CY39, např. IQ Color Copy</t>
  </si>
  <si>
    <t>Papír kopírovací A4, 120 g, 2x250 listů,(celkem 500 listů) azurově modrý-AB48, např. IQ Color Copy</t>
  </si>
  <si>
    <t>Papír kopírovací A4, 160 g, 250 listů, kanárkově žlutý-CY39, např. IQ Color Copy</t>
  </si>
  <si>
    <t>Papír kopírovací A4, 160 g, 100 listů, např. IQ Color Copy</t>
  </si>
  <si>
    <t>bal/100 listů</t>
  </si>
  <si>
    <t xml:space="preserve">Papír kopírovací  A4, 80 g, 500 listů, bleděmodrý-BL29, např. IQ Color </t>
  </si>
  <si>
    <t>Papír kopírovací A4, 80 g, 500 listů, májově zelený-MA42, např. IQ Color</t>
  </si>
  <si>
    <t>Papír kopírovací A3, 80 g, 500 listů, bleděmodrý-BL29, např. Color</t>
  </si>
  <si>
    <t>Papír kopírovací A3, 160 g, 250 listů, středně zelený-MG28, např. Color</t>
  </si>
  <si>
    <t>Papír kopírovací A4, 80 g, 500 listů, např. Nautilus Refresh Triotec</t>
  </si>
  <si>
    <t>Papír tabelační 1+0, 24 cm, balení 2000 listů s BP, 60 g (0011548)</t>
  </si>
  <si>
    <t>Barevné papíry, 20 listů</t>
  </si>
  <si>
    <t xml:space="preserve"> bal/20 listů</t>
  </si>
  <si>
    <t>Papír barevný A4, 80 g, pro výtvarnou výchovu a kopírovaní, 100 listů, žlutý</t>
  </si>
  <si>
    <t>Barevné papíry lepicí složka 8 listů</t>
  </si>
  <si>
    <t>bal/8 ks</t>
  </si>
  <si>
    <t>Papír barevný A4, 80 g, pro výtvarnou výchovu a kopírovaní, 100 listů, modrý</t>
  </si>
  <si>
    <t>Kreslicí karton A1, 220 g, 100 ks</t>
  </si>
  <si>
    <t>Kreslicí karton A2, 220g, bílý, 100 ks</t>
  </si>
  <si>
    <t>Kreslicí karton A3, 220 g, 200 ks</t>
  </si>
  <si>
    <t>bal/200 ks</t>
  </si>
  <si>
    <t>Kreslicí karton A3, 180 g, oranžový, 50 ks</t>
  </si>
  <si>
    <t>Kreslicí karton A4, 180 g, červený, 50 ks</t>
  </si>
  <si>
    <t>Kreslicí karton A4, 180 g, 1 ks</t>
  </si>
  <si>
    <t>Kreslicí karton A3, 180 g, 1 ks</t>
  </si>
  <si>
    <t>Náčrtkový papír balený A4, 90 g/m2, 500 listů</t>
  </si>
  <si>
    <t>bal/500 ks</t>
  </si>
  <si>
    <t>Náčrtkový papír balený A3, 90 g/m2, 500 listů</t>
  </si>
  <si>
    <t>Náčrtník A4, 20 listů</t>
  </si>
  <si>
    <t>Papír krepový, sada 10 rolí barev</t>
  </si>
  <si>
    <t>bal/10 rolí</t>
  </si>
  <si>
    <t>Papír vlnitý, barevný mix, A4, mix 12 barev</t>
  </si>
  <si>
    <t>bal/12 ks mix barev</t>
  </si>
  <si>
    <t>Papír vlnitý, 350 x 250 mm, balení 10 archů, mix barev</t>
  </si>
  <si>
    <t>bal/10 ks mix barev</t>
  </si>
  <si>
    <t>Rozlišovací karty 1/3 A4, mix 5 barev, 100 ks</t>
  </si>
  <si>
    <t>Sešit 464 A4, linka, 60 listů, recykl</t>
  </si>
  <si>
    <t>Sešit 444, A4, linka, 40 listů, recykl</t>
  </si>
  <si>
    <t>Sešit 564 A5, linka, 60 listů, recykl</t>
  </si>
  <si>
    <t>Sešit 544, A5, linka, 40 listů, recykl</t>
  </si>
  <si>
    <t>Sešit 624, A6, linka, 20 listů, recykl</t>
  </si>
  <si>
    <t>Notýsek 644 A6, linkovaný, 40 listů, recykl</t>
  </si>
  <si>
    <t>Sešit 464, A4, linka, 60 listů</t>
  </si>
  <si>
    <t>Sešit 444, A4, linka, 40 listů</t>
  </si>
  <si>
    <t>Sešit 564, A5, linka, 60 listů</t>
  </si>
  <si>
    <t>Sešit 544, A5, linka, 40 listů</t>
  </si>
  <si>
    <t>Notýsek 644 A6, linkovaný, 40 listů</t>
  </si>
  <si>
    <t>Notýsek 624, A6, linkovaný, 20 listů</t>
  </si>
  <si>
    <t>Blok A4, 80 listů, boční kovová vazba, perforace, linkovaný, např. KOLLEGEBLOCK URSUS</t>
  </si>
  <si>
    <t>Blok  A5, 80 listů, boční kovová vazba, perforace, linkovaný, např. KOLLEGBLOCK URSUS</t>
  </si>
  <si>
    <t>Blok poznámkový, lepený, A5, linkovaný, bílý, 50 listů</t>
  </si>
  <si>
    <t>Blok poznámkový, lepený, A4, linkovaný, bílý, 50 listů</t>
  </si>
  <si>
    <t>Blok, A5, boční kovová vazba, perforace, 80 listů, linkovaný, např. FORMAT - X</t>
  </si>
  <si>
    <t>Blok, A4, boční kovová vazba, perforace, 80 listů, linkovaný, např. FORMAT - X</t>
  </si>
  <si>
    <t>Blok pro flipchart 95 x 68 cm, 70 g, bílý, 25 listů</t>
  </si>
  <si>
    <t>Záznamní  kniha A4, BV, šitá, 96 listů, papír 55g/m2, linka, bílo-červená, např. BRULION</t>
  </si>
  <si>
    <t>Záznamní  kniha A5, BV, šitá, 96 listů, papír 55g/m2, linka, bílo-červená, BRULION</t>
  </si>
  <si>
    <t>Záznamní kniha A4, linka, 150 listů, různý design</t>
  </si>
  <si>
    <t>Záznamní kniha A5, linka, 100 listů, desky různý design</t>
  </si>
  <si>
    <t>Záložky samolepící, foliové, 20 x 50 mm, 4 x 50 ks, barvy: modrá, int. oranžová, žlutá a růžová, např. Connect</t>
  </si>
  <si>
    <t>bal/4x50 ks</t>
  </si>
  <si>
    <t>Bloček samolepicí, 40 x 50 mm, žlutý, 100 listů, 3 ks, např. Q-Connect QUICK</t>
  </si>
  <si>
    <t>Bloček samolepicí, 76 x 76 mm, žlutý, 100 listů, např. Connect QUICK</t>
  </si>
  <si>
    <t>Bloček samolepicí 75 x 75 mm, neonové růžové, 100 listů, např. Connect</t>
  </si>
  <si>
    <t>bloček/100 listů</t>
  </si>
  <si>
    <t>Bloček samolepicí 75 x 75 mm, neonové žluté, 100 listů, např. Connect</t>
  </si>
  <si>
    <t>Bloček samolepicí 75 x 75 mm, neonové zelené, 100 listů, např. Connect</t>
  </si>
  <si>
    <t>Bloček samolepicí 75 x 75 mm, neonové oranžové, 100 listů, např. Connect</t>
  </si>
  <si>
    <t>Bloček samolepicí, 76 x 127 mm, žlutý, 100 listů, např. Connect QUICK</t>
  </si>
  <si>
    <t>Kostka lepená, bílá, 9 x 9 x 4,5 cm</t>
  </si>
  <si>
    <t>Obálky C6 samolepicí, 50 ks ve fólii</t>
  </si>
  <si>
    <t>Obálky C6 bez okénka, samolepicí, bílé, 1000 ks</t>
  </si>
  <si>
    <t>Obálky DL bez okénka, samolepicí, bílé, 1000 ks</t>
  </si>
  <si>
    <t>Obálky DL s okénkem vpravo, samolepicí, bílé, 1000 ks</t>
  </si>
  <si>
    <t>Obálky C5 bez okénka, samolepicí, bílé, 1000 ks</t>
  </si>
  <si>
    <t>Obálka síťovaná se zipem, DL, modrá</t>
  </si>
  <si>
    <t>Obálka síťovaná se zipem, DL, zelená</t>
  </si>
  <si>
    <t>Obálka síťovaná se zipem, DL, červená</t>
  </si>
  <si>
    <t>Obálka DL 110 x 220 mm, 80 g, samolepicí s krycí páskou, bez okénka, 1 ks</t>
  </si>
  <si>
    <t>Obálky C5 bez okénka, bílé, vlhčící klopa, 1000 ks</t>
  </si>
  <si>
    <t>Obálka C6 bez okénka, bílá, vlhčící klopa 1000 ks</t>
  </si>
  <si>
    <t>Doručenka C5, bílá, s vytrhávacím okénkem, s krycí páskou, SP, 1 ks  NOVÁ</t>
  </si>
  <si>
    <t>Doručenka C5, modrá, s vytrhávacím okénkem, vlhčící, SP, 1 ks, NOVÁ</t>
  </si>
  <si>
    <t>Doručenka C5, červená, s vytrhávacím okénkem, vlhčící, SP, 1 ks NOVÁ</t>
  </si>
  <si>
    <t>Doručenka B6, bílá, s vytrháv. okénkem, SP, 1 ks  NOVÁ</t>
  </si>
  <si>
    <t>Doručenka B6, modrá, s vytrháv.okénkem, SP, 1 ks, NOVÁ</t>
  </si>
  <si>
    <t>Doručenka B6, červená, s vytrháv.okénke  m, SP, 1ks NOVÁ</t>
  </si>
  <si>
    <t>Doručenka C5, modrá, odtrh. lístek (poučení), krycí páska, 1 000 ks</t>
  </si>
  <si>
    <t>Obálky C5 bez okénka, samolepicí, bílé, 1 ks</t>
  </si>
  <si>
    <t>Taška obchodní C4 (324 x 229 mm), samolepicí, bílý ofset, 100 g, 1 ks</t>
  </si>
  <si>
    <t>Taška obchodní C4, krycí páska, recykl., 1 ks</t>
  </si>
  <si>
    <t>Taška obchodní B4, samolep. s páskou, 1 ks, ofset 100 g,  bílá (POUZE PRO TT)</t>
  </si>
  <si>
    <t>Taška obchodní B4, "X" dno, 130g, samolepicí s páskou, bílá, 1 ks</t>
  </si>
  <si>
    <t>Taška obchodní B4, "X" dno, 250 x 353 mm, textilní výztuž, 130 g, s krycí páskou</t>
  </si>
  <si>
    <t>Taška obchodní B4, bílá, recykl., 1 ks</t>
  </si>
  <si>
    <t>Obal na CD s okénkem, papírový, 125 x 125 mm, 100 ks</t>
  </si>
  <si>
    <t>Obálka bublinková typ F16, 220 x 340 mm, bílá</t>
  </si>
  <si>
    <t>Stvrzenka A6, číslované listy, blok, 1+2, NCR, 3x25 listů</t>
  </si>
  <si>
    <t>Propustka</t>
  </si>
  <si>
    <t>Šatní blok 14 x 5 cm, 200 listů</t>
  </si>
  <si>
    <t>Cestovní příkaz - blok A5, 100 listů</t>
  </si>
  <si>
    <t>Cestovní příkaz A4, blok 50 listů</t>
  </si>
  <si>
    <t>Roller gelový, 0,5 mm, ergo. gumový úchop, kovový klip, zelený, např. D.Rect AH-806</t>
  </si>
  <si>
    <t>Roller gelový 0121, 0,7 mm,  modrý  možná NP LEV-102003</t>
  </si>
  <si>
    <t>Tužka kuličková jednorázová 0,5 mm, modrá, např. Q-Connect</t>
  </si>
  <si>
    <t>Tužka kuličková, barevný assort, např. Spoko 0112</t>
  </si>
  <si>
    <t>Tužka kuličková 0,7 mm, modrá, např. Connect</t>
  </si>
  <si>
    <t>Tužka kuličková jednorázová 0,5 mm, zelená, např. Connect</t>
  </si>
  <si>
    <t>Tužka kuličková, stopa 0,5 mm, s pogumovaným úchopem, mix barev, např. Spoko Fruity</t>
  </si>
  <si>
    <t>Tužka kuličková, modrá, např. BIC Round stic Exact</t>
  </si>
  <si>
    <t>Roller gelový, červený, např. D.rect 3006</t>
  </si>
  <si>
    <t>Roller gelový, zelený, např. D.rect 3006</t>
  </si>
  <si>
    <t>Roller gelový 0,5 mm, modrý, např. Donau</t>
  </si>
  <si>
    <t>Roller gelový, 0,5 mm, ergo. gumový úchop, kovový klip, modrý, např. D.Rect AH-806</t>
  </si>
  <si>
    <t>Roller gelový 0,5 mm, modrý, např. Connect Sigma Gel</t>
  </si>
  <si>
    <t>Náplň do rolleru 2058 Pilot FriXion Point 05, modrá, 3 ks</t>
  </si>
  <si>
    <t>bal/3ks</t>
  </si>
  <si>
    <t>Náplň do rolleru gelová Donau 0,5 mm, modrá</t>
  </si>
  <si>
    <t>Mikrotužka kovová AAC 1332, tuhy 0,5 mm, gumový grip</t>
  </si>
  <si>
    <t>Mikrotužka, barevný assort, např. Spokoveb 0132</t>
  </si>
  <si>
    <t>Tuhy 0,5 mm, HB, 12 tuh, např. Connect</t>
  </si>
  <si>
    <t>Liner, 0,1 mm, černý, např. Centropen 2631 Graphic</t>
  </si>
  <si>
    <t>Liner, sada - víčko bez klipu, např. D.RECT D400</t>
  </si>
  <si>
    <t>Popisovač tabulový, sada 4 ks barev, např. Centropen CP8559</t>
  </si>
  <si>
    <t>Liner, 0,5 mm, sada 4 barev, např. Centropen ERGO 4651</t>
  </si>
  <si>
    <t>Liner, 0,3 mm, modrý, např. ERGO Centropen 4611</t>
  </si>
  <si>
    <t>Popisovač, 0,6 mm, černý, např. OHP permanent Centropen 2636 F</t>
  </si>
  <si>
    <t>Popisovač permanent, sada 4 barev, např. Centropen 2836</t>
  </si>
  <si>
    <t>Roller, 0,3 mm, černý, např. Centropen 4615 ERGO</t>
  </si>
  <si>
    <t>Roller, 0,3 mm, sada 4 barev, např. Centropen 4615 ERGO</t>
  </si>
  <si>
    <t>Liner, 0,5 mm, červený, např. Centropen ERGO 4651</t>
  </si>
  <si>
    <t>Liner, 0,3 mm, černý, např. ERGO Centropen 4611</t>
  </si>
  <si>
    <t>Popisovač permanent, kul. hrot 1,5-3 mm, černý LEV-1011111, např. Connect</t>
  </si>
  <si>
    <t>Popisovač na textil, 1,8 mm, černý, např. Centropen 2739</t>
  </si>
  <si>
    <t>Zvýrazňovač, stopa 1-5 mm, sada 4 barev NP  LEV-101007, např. Office Products</t>
  </si>
  <si>
    <t>Zvýrazňovač, klínový hrot 2-5 mm, žlutý, např. Connect</t>
  </si>
  <si>
    <t>Sada zvýrazňovačů, 2-5 mm, sada 4 barev, např. Q-Connect Highlighters</t>
  </si>
  <si>
    <t>Zvýrazňovač, 1-3 mm, sada 4 barev, např. Centropen  2822</t>
  </si>
  <si>
    <t>Popisovač na flipchart, černý, např. Centropen 8550</t>
  </si>
  <si>
    <t>Popisovač na flipchart, oblý hrot 3 mm, sada 4 barev, např. Ico ARTIP 11 XXL</t>
  </si>
  <si>
    <t>Popisovač, hrot 1,8 mm, sada 18 barev, např. CP7790</t>
  </si>
  <si>
    <t>Popisovač tabulový, kulatý hrot 1,5-3 mm, černý, např. Connect</t>
  </si>
  <si>
    <t>Popisovač tabulový, kulatý hrot 1,5-3 mm, sada 4 barev, např. Connect</t>
  </si>
  <si>
    <t>Popisovač tabulový, oblý hrot, černý, např. Centropen CP2709</t>
  </si>
  <si>
    <t>Popisovač permanent, černý, např. Centropen2836</t>
  </si>
  <si>
    <t>Popisovač permanent, oblý hrot 1,2  mm, bílý, např. Centropen 2686</t>
  </si>
  <si>
    <t>Popisovač permanent, modrý, např. Centropen 2836</t>
  </si>
  <si>
    <t>Popisovač permanent, 1 mm, sada 4 barev, např. Centropen 2846</t>
  </si>
  <si>
    <t>sada/4ks</t>
  </si>
  <si>
    <t>Popisovač permanent, 1 mm, černý, např. Centropen 2846</t>
  </si>
  <si>
    <t>Popisovač, vypratelný, černý, např. Centropen ERGO 7550</t>
  </si>
  <si>
    <t>Popisovač permanent,  2–5 mm, nevysychavý, černý, např. Centropen 8516</t>
  </si>
  <si>
    <t>Popisovač permanent, nevysychavý, 2,5 mm, černý, např. Centropen 8510</t>
  </si>
  <si>
    <t>Náplň do tabulového popisovače Pilot 5983 a 5984, černá</t>
  </si>
  <si>
    <t>Náplň do tabulového popisovače Pilot 5983 a 5984, červená</t>
  </si>
  <si>
    <t>Náplň do tabulového popisovače Pilot 5983 a 5984, modrá</t>
  </si>
  <si>
    <t xml:space="preserve">Tužka grafitová trojhranná HB, 12 ks, např. Liderpapel </t>
  </si>
  <si>
    <t>bal/ 12 ks</t>
  </si>
  <si>
    <t>Tužka grafitová, HB, dřevěná s gumou, např. Connect</t>
  </si>
  <si>
    <t>Tužka kuličková, plastová s chr. doplňky, hrot 0,7 mm, modrá, např. LASTI</t>
  </si>
  <si>
    <t>Tužka kuličková jednorázová 0,7 mm, modrá, např. Q-Connect</t>
  </si>
  <si>
    <t>Tužka kuličková jednorázová 0,7 mm, červená, např. Q-Connect</t>
  </si>
  <si>
    <t>Tužka kuličková jednorázová, stopa 0,3 mm, modrá, např. Centropen SLIDEBALL 2215</t>
  </si>
  <si>
    <t>Tužka kuličková, např. SOLIDLY</t>
  </si>
  <si>
    <t>Tužka kuličková na pružině s nalepovacím držákem (kulička, mix barev)</t>
  </si>
  <si>
    <t>Náplň s jehlovým hrotem typ NEEDLE do BLUE WAVE, SOLIDLY, NOBLESSE - modrá</t>
  </si>
  <si>
    <t>Náplň s jehlovým hrotem typ NEEDLE do BLUE WAVE, SOLIDLY, NOBLESSE, červená</t>
  </si>
  <si>
    <t>Korekční pero, kovový hrot, 8 ml, např. Connect</t>
  </si>
  <si>
    <t>Štětec kulatý č. 2</t>
  </si>
  <si>
    <t>Štětec kulatý č. 4</t>
  </si>
  <si>
    <t>Štětec kulatý č. 6</t>
  </si>
  <si>
    <t>Štětec kulatý č. 8</t>
  </si>
  <si>
    <t>Štětec kulatý č. 10</t>
  </si>
  <si>
    <t>Štětec plochý č. 6</t>
  </si>
  <si>
    <t>Štětec plochý č. 8</t>
  </si>
  <si>
    <t>Štětec plochý č. 10, s dřevěnou rukojetí, chromovým toulcem a s vlasy z "kozy"</t>
  </si>
  <si>
    <t>Štětec plochý č. 12, s dřevěnou rukojetí, chromovým toulcem a s vlasy z "kozy"</t>
  </si>
  <si>
    <t>Štětec plochý č. 12, štětinový, 1 ks, např. SPOKO</t>
  </si>
  <si>
    <t>Sada štětců (vel. 4, 8, 10, 12 kulaté + vel. 8, 12 ploché)</t>
  </si>
  <si>
    <t>Tempery soupr. 6 barev + běloba</t>
  </si>
  <si>
    <t>bal/6+1</t>
  </si>
  <si>
    <t>Tempery , 12 barev</t>
  </si>
  <si>
    <t xml:space="preserve">Temperová barva 500 ml, červená, např. Creall </t>
  </si>
  <si>
    <t>Barva temperová, 1 l, červená, např. Jovi</t>
  </si>
  <si>
    <t>Barva temperová 1 l, oranžová, např. Jovi</t>
  </si>
  <si>
    <t>Barvy prstové, 6 x 125 ml, např. Jovi</t>
  </si>
  <si>
    <t>bal/6 ks</t>
  </si>
  <si>
    <t>Vodové barvy 30 mm, 12 barev, černý obal</t>
  </si>
  <si>
    <t xml:space="preserve">Pastelky trojhranné, s ořezávátkem, 12 ks v krabičce, např. KORES Kolores </t>
  </si>
  <si>
    <t>bal/12 ks</t>
  </si>
  <si>
    <t xml:space="preserve">Pastelky trojhranné silné, sada 12  barev, např. Stabilo TRIO </t>
  </si>
  <si>
    <t>Souprava akvarelových pastelek, 6 ks</t>
  </si>
  <si>
    <t>Pastelky v laku, 6 ks, např. Progresso</t>
  </si>
  <si>
    <t>Pastelky v laku, 12 ks, např. Progresso</t>
  </si>
  <si>
    <t>Voskovky - sada 6 barev</t>
  </si>
  <si>
    <t>Voskovky - sada 12 barev</t>
  </si>
  <si>
    <t>Souprava voskovek 8272, trojhranné, 12 ks</t>
  </si>
  <si>
    <t xml:space="preserve">Pryž 300/80, např. KOH-I-NOOR </t>
  </si>
  <si>
    <t>Pryž, plastová pro tuhu a pastelky, např. Connect</t>
  </si>
  <si>
    <t>Pryž, stírací, např. Pelikan AS 40</t>
  </si>
  <si>
    <t>Pravítko 30 cm, transparentní</t>
  </si>
  <si>
    <t>Odstraňovač spon, černý, např. Q-CONNECT</t>
  </si>
  <si>
    <t>Laminovací fólie A4 pro laminování za tepla, 80 µm, 100 ks, např. Connect</t>
  </si>
  <si>
    <t xml:space="preserve">Laminovací fólie A3 pro laminování za tepla, 80 µm, 100 ks, např. Connect </t>
  </si>
  <si>
    <t>Laminovací fólie, A4, lesklé, 100 µm, 100 ks, např. D.RECT</t>
  </si>
  <si>
    <t>Laminovací fólie, A4, lesklé, 100 µm, 25 ks, např. D.RECT</t>
  </si>
  <si>
    <t>Laminovací fólie A4 pro laminování za tepla, 125 µm, 100 ks, např. Connect</t>
  </si>
  <si>
    <t>Laminovací fólie A5 pro laminování za tepla, 125 µm, 100 ks, např. Connect</t>
  </si>
  <si>
    <t>Obálka - přední strana pro kroužkovou vazbu A4, 150 mic, 1 ks</t>
  </si>
  <si>
    <t>Magnet kulatý, 16 mm, obyčejný, černý</t>
  </si>
  <si>
    <t>Magnet kulatý, 20 mm, obyčejný, černý</t>
  </si>
  <si>
    <t>Křída školní, bílá, 100 ks</t>
  </si>
  <si>
    <t>Křída školní, barevná, souprava 12 ks</t>
  </si>
  <si>
    <t>Modelovací hmota, bílá, např. KOHINOOR 131706 Keraplast</t>
  </si>
  <si>
    <t>Modelovací hmota, 10 barev, celofán  ( 200 g)</t>
  </si>
  <si>
    <t>Modelovací hmota, 5 barev, pap. podl. celofán ( 100 g)</t>
  </si>
  <si>
    <t>Špendlíky kovové, 50 g, 200 ks</t>
  </si>
  <si>
    <t>Špendlíky s barevnou hlavičkou, 60 ks, např. Connect</t>
  </si>
  <si>
    <t>Připínáčky č. 222, průměr hlavičky 10 mm, celokovové, 100 ks</t>
  </si>
  <si>
    <t>Připínáčky č. 223, průměr hlavičky 11 mm, celokovové, 100 ks</t>
  </si>
  <si>
    <t>Připínáčky barevný mix, 120 ks, např. Connect</t>
  </si>
  <si>
    <t>bal/120 ks</t>
  </si>
  <si>
    <t>Špendlíky pro korkové tabule 25 ks, barevný mix, např. Connect</t>
  </si>
  <si>
    <t>Špejle uzenářské nehrocené 27,5 cm x 0,3 mm, 100 ks</t>
  </si>
  <si>
    <t>Tabule korková, 60 x 90 cm, dřevěný rám</t>
  </si>
  <si>
    <t>Tabule korková, 40 x 60 cm, dřevěný rám</t>
  </si>
  <si>
    <t>Tabule korková, 90 x 120 cm, jednostranná, dřevěný rám</t>
  </si>
  <si>
    <t>Houba školní</t>
  </si>
  <si>
    <t>Gumičky barevný assort, 15 g, např. Connect</t>
  </si>
  <si>
    <t>Gumičky červené, průměr 130 mm, šíře 4mm, 1 kg</t>
  </si>
  <si>
    <t>kg</t>
  </si>
  <si>
    <t>Gumičky červené, průměr 200 mm, šíře 6 mm, 1 kg</t>
  </si>
  <si>
    <t>Gumičky červené, průměr 50 mm, 1 kg</t>
  </si>
  <si>
    <t>Gumičky červené, průměr 40 mm, 20 g</t>
  </si>
  <si>
    <t>Diář týdenní A5, hnědý, např. Aprint</t>
  </si>
  <si>
    <t>Diář kapesní měsíční -černá/black, 77x178 mm, např. Torino</t>
  </si>
  <si>
    <t>Kalendář stolní (CZ/SK), 320x140 mm, např. Manažerský kalendář</t>
  </si>
  <si>
    <t>Kalendář stolní, 33x12,5 cm, např.  Plánovací daňový 2022</t>
  </si>
  <si>
    <t>Bločkové vstupenky, 14 x 5 cm, 100 listů</t>
  </si>
  <si>
    <t>Pokladní kniha s DPH, A4, 2 x 25 listů NCR</t>
  </si>
  <si>
    <t>Příjmový pokladní doklad, A6, 3x25, NCR, číslovaný</t>
  </si>
  <si>
    <t>Příjmový pokladní doklad, A6, 2 x 50 listů, NCR</t>
  </si>
  <si>
    <t>Jednoduchý výdajový pokladní doklad A6, 100 listů, NCR</t>
  </si>
  <si>
    <t>Doklad výdajový pokladní, A6, NCR, 100 listů, nečíslovaný</t>
  </si>
  <si>
    <t>Podací deník, A4 na šířku, 50 listů</t>
  </si>
  <si>
    <t>Žádanka o přepravu, A6, 100 listů</t>
  </si>
  <si>
    <t>Záznam o provozu osobního vozidla A5, 100 listů,  nečíslovaný</t>
  </si>
  <si>
    <t>Kniha příchodů a odchodů, A4, 32 listů</t>
  </si>
  <si>
    <t>Dovolenka, A6, 100 listů</t>
  </si>
  <si>
    <t>Stvrzenka, A6, NCR, 100 listů</t>
  </si>
  <si>
    <t>Dymo páska D1, 9 mm x 7 m, černé písmo/bílé pozadí</t>
  </si>
  <si>
    <t>Pytle na odpadky silné 240l, 10 ks, 35 µm, 100 x 125 cm, černé</t>
  </si>
  <si>
    <t>Podložka pod myš gelová ergonomická Maxi, černá, např. GEMBIRD</t>
  </si>
  <si>
    <t xml:space="preserve">Podložka pod myš gelová, šedá, např. Connect </t>
  </si>
  <si>
    <t>Papír pokladní v roli, jednovrstvý, šířka 55 mm, průměr role 36 mm, průměr dutinky 12 mm, délka 10 m, 1 + 0, (bílá)</t>
  </si>
  <si>
    <t>Stojan na časopisy A4, karton, modrý, např. Donau</t>
  </si>
  <si>
    <t>Čisticí ubrousky pro telefony a pevné povrchy, 100 ks, např. Connect</t>
  </si>
  <si>
    <t xml:space="preserve">Čisticí ubrousky na monitor, 100 ks, např. Connect </t>
  </si>
  <si>
    <t>dóza/100 ks</t>
  </si>
  <si>
    <t>Stojan pod monitor  černo-šedý, se zásuvkou, např. Connect</t>
  </si>
  <si>
    <t>Stojánek na tužky černý, výška 10 cm, např. Connect</t>
  </si>
  <si>
    <t>Násuvné lišty  4 mm, 1 ks, ČERNÉ, např. D.RECT</t>
  </si>
  <si>
    <t>Násuvné lišty 6 mm, 1 ks, ČERNÉ, např. D.RECT</t>
  </si>
  <si>
    <t>Stojánek na dopisy, černý, např. Connect</t>
  </si>
  <si>
    <t xml:space="preserve">Odpadkový koš kulatý, černý, výška 34,5 cm, např. Connect </t>
  </si>
  <si>
    <t>Zásobník drátěný na papír, černý, např. Connect</t>
  </si>
  <si>
    <t xml:space="preserve">Odkladač, trojdílný, kancelářský A4, černý, např. Connect </t>
  </si>
  <si>
    <t>Stojan na časopisy A4, plast, černý, např. Donau</t>
  </si>
  <si>
    <t>papír kopírovací A4, 80g, 500 listů, např. IQ TRIOTEC Premium</t>
  </si>
  <si>
    <t>Poznámkový blok A6 čistý, např. Ursus green</t>
  </si>
  <si>
    <t>Propustka, např. AKORD</t>
  </si>
  <si>
    <t xml:space="preserve">Obaly "L" nezávěsné lesklé A4  140 µm, 10 ks/bal  </t>
  </si>
  <si>
    <t>bal/10ks</t>
  </si>
  <si>
    <t>Obaly na vizitky</t>
  </si>
  <si>
    <t>Pákový pořadač celoplastový, černý, 5 cm, např. Esselte NO.1 Power</t>
  </si>
  <si>
    <t>Pákový pořadač, celoplastový, černý - 7,5 cm, např.  Esselte NO.1 Power</t>
  </si>
  <si>
    <t>Závěsné desky s V dnem, jezdcem a štítkem, zelené</t>
  </si>
  <si>
    <t>Závěsné desky s V dnem, jezdcem a štítkem, červené</t>
  </si>
  <si>
    <t>Rychlovazač závěsný prešpánový, A4, žlutá</t>
  </si>
  <si>
    <t>Rychlovazač závěsný prešpánový, A4, červená</t>
  </si>
  <si>
    <t>Rychlovazač závěsný prešpánový, A4, světle zelená</t>
  </si>
  <si>
    <t>Rychlovazač závěsný prešpánový, A4, světle modrá</t>
  </si>
  <si>
    <t>Rychlovazač nezávěsný prešpánový</t>
  </si>
  <si>
    <t>Mapa na spisy A4 prešpán, 3 klopy, světle modrá</t>
  </si>
  <si>
    <t>Mapa na spisy 3 klopy A4 žluté</t>
  </si>
  <si>
    <t>Mapa na spisy bez klop s gumičkou, A4, tmavě modrá</t>
  </si>
  <si>
    <t xml:space="preserve">Desky na spisy 3 klopy s gumičkou A4 - transparentní, např. OPALINE </t>
  </si>
  <si>
    <t>Desky spisové s tkanicí přírodní</t>
  </si>
  <si>
    <t>Katalogová kniha barevná A4, 20 kapes, černá, např. Q-CONNECT</t>
  </si>
  <si>
    <t>Katalogová kniha barevná, A4, 10 kapes, černá, např. Q-CONNECT</t>
  </si>
  <si>
    <t>Katalogová kniha barevná, A4, 10 kapes, modrá, např. Q-CONNECT</t>
  </si>
  <si>
    <t>Archivační spona - boční zavírání, např. MIRON</t>
  </si>
  <si>
    <t>Archivační krabice</t>
  </si>
  <si>
    <t>kapsa s patentem A7 transparentní</t>
  </si>
  <si>
    <t>kapsa s patentem A6 transparentní</t>
  </si>
  <si>
    <t>klipsy, šířka 32 mm, např. Connect</t>
  </si>
  <si>
    <t>Klipsy, šířka 19 mm, např.  Connect</t>
  </si>
  <si>
    <t>Lepicí tyčinky glue stick, např. Q-Connect</t>
  </si>
  <si>
    <t>Kuličková tužka, modrá, např. Pilot - Acroball Begreen</t>
  </si>
  <si>
    <t>Kuličková tužka, červená, např. Pilot Acroball Begreen</t>
  </si>
  <si>
    <t>Kuličková tužka, černá, např. Pilot Acroball Begreen</t>
  </si>
  <si>
    <t>Kuličková tužka  0,7 mm - modrá, např. PILOT super grip</t>
  </si>
  <si>
    <t>Kuličková tužka 0,8 mm barevný mix, např. ICO APOLLO</t>
  </si>
  <si>
    <t>Tužka kuličková modrá, např. Stabilo MARATHON</t>
  </si>
  <si>
    <t>Kuličková tužka Neon, např. Solidly</t>
  </si>
  <si>
    <t>Kuličková tužka 0,5mm, např. Pen Master - colori</t>
  </si>
  <si>
    <t>Roller gelový, modrý, např. Pilot G-2 05</t>
  </si>
  <si>
    <t>Roller gelový, červený, např. Pilot G-2 05</t>
  </si>
  <si>
    <t>Roller gelový, např. Q-CONNECT</t>
  </si>
  <si>
    <t>Liner, 0,1 mm, modrý, Centropen 2631 Graphic</t>
  </si>
  <si>
    <t xml:space="preserve">Liner 0,3 mm, černý, např. ERGO Centropen 4621, F ERGOLINE </t>
  </si>
  <si>
    <t xml:space="preserve">Liner 0,3 mm, modrý, např. ERGO Centropen 4621, F ERGOLINE </t>
  </si>
  <si>
    <t>Liner, 0,3 mm,zelený, např. ERGO Centropen 4611</t>
  </si>
  <si>
    <t>popisovač - černý</t>
  </si>
  <si>
    <t>Popisovač permanent,  2–5 mm, nevysychavý, červený, např. Centropen 8516</t>
  </si>
  <si>
    <t>Ořezávátko plativé, barevný mix</t>
  </si>
  <si>
    <t>Doručenka C5 modrá, vytrhávací okénko, KP</t>
  </si>
  <si>
    <t>Taška obchodní B4, bez okénka, samolepící s páskou, bílá, recykl., 1 ks</t>
  </si>
  <si>
    <t>Gumičky červené průměr 80 mm, bal. 20g</t>
  </si>
  <si>
    <t>bal/20g</t>
  </si>
  <si>
    <t>Odpadní pytle silné 120l</t>
  </si>
  <si>
    <t xml:space="preserve">Zakládací složka A4 modrá, např. Connect </t>
  </si>
  <si>
    <t xml:space="preserve">Zakládací složka s čirým foliovým oknem A4 - žlutá, např. Connect </t>
  </si>
  <si>
    <t xml:space="preserve">Zakládací složka A4 zelená, např. Connect </t>
  </si>
  <si>
    <t>Desky na spisy s gumičkou, např. Donau</t>
  </si>
  <si>
    <t>Kuličková tužka, např. PROVEN</t>
  </si>
  <si>
    <t>Obchodní taška B5</t>
  </si>
  <si>
    <t>bal.</t>
  </si>
  <si>
    <t>Lepící hmota bílá (opakované lepení plakátů, papírů, foto..) 50 g</t>
  </si>
  <si>
    <t>Nůžky dětské pro praváky i leváky, neklouzavá rukojeť, ocelová čepel, pevný šroub dl. 14 mm</t>
  </si>
  <si>
    <t>Nůžky dětské pro praváky i leváky, plast. rukojeť, ocelová čepel, pevný šroub dl. 13 mm</t>
  </si>
  <si>
    <t>Kreslicí karton A4, 180 g, bílý 200 ks</t>
  </si>
  <si>
    <t>roller gelový 0,5 mm sada čtyř barev</t>
  </si>
  <si>
    <t>Pastelky trojhranné silné 24 barev</t>
  </si>
  <si>
    <t>Pastelky trojhranné slabé 24 barev</t>
  </si>
  <si>
    <t>Pastelky slabé 6 barev</t>
  </si>
  <si>
    <t>Pastelky slabé 12 barev</t>
  </si>
  <si>
    <t>Fixy 6 barev</t>
  </si>
  <si>
    <t>Fixy 12 barev</t>
  </si>
  <si>
    <t>Fixy 24 barev</t>
  </si>
  <si>
    <t>Tuš sada 6 barev á 20ml</t>
  </si>
  <si>
    <t>Rychlovazač s europer. A4 závěsný</t>
  </si>
  <si>
    <t>Náplň do tabulového popisovače Pilot 5983 a 5984, oranžová</t>
  </si>
  <si>
    <t>Náplň do tabulového popisovače Pilot 5983 a 5984, zelená</t>
  </si>
  <si>
    <t>Náplň do tabulového popisovače Pilot 5983 a 5984, žlutá</t>
  </si>
  <si>
    <t>Obal "U" A4, eurozávěs 40 µm bal 100 ks</t>
  </si>
  <si>
    <t>sada/6ks</t>
  </si>
  <si>
    <t>sada/12ks</t>
  </si>
  <si>
    <t>sada/24ks</t>
  </si>
  <si>
    <t>sada/30ks</t>
  </si>
  <si>
    <t>Fixy 30 barev</t>
  </si>
  <si>
    <t>Papír kopírovací A4, 80 g, 500 listů, např. IQ Economy+</t>
  </si>
  <si>
    <t>Etikety samolepicí 50 x 25 mm, role, TTR, bílé,3 000 ks</t>
  </si>
  <si>
    <t>Etikety univerzální 210x297 mm A4 bílé</t>
  </si>
  <si>
    <t>Pořadač pákový A4, 5 cm, modrý, karton, např. Connect</t>
  </si>
  <si>
    <t>Obaly "U" A4 závěsné, čiré lesklé, 100 µm, např. Connect</t>
  </si>
  <si>
    <t>Závěsné desky A4 se širokým dnem 6 cm</t>
  </si>
  <si>
    <t>Sešívačka kovová, prošije 20 listů, modrá např. Connect</t>
  </si>
  <si>
    <t>Rychlovazač s europer. A4 - např. Q-Connect</t>
  </si>
  <si>
    <t xml:space="preserve">Ořezávátko na baterie AA 00178 na tužky 6-8 mm, vyměnitelný ořezávací díl </t>
  </si>
  <si>
    <t>Příjmové pokladní doklady se tvrzenkou , číslované 2x50 listů</t>
  </si>
  <si>
    <t>výdajový doklad průpisný, nečíslovaný A6, 2x 50 listů</t>
  </si>
  <si>
    <t>Liner 0,3 mm, červený, např. Centropen 2631</t>
  </si>
  <si>
    <t>lepicí guma bal. 50g, čtverečky např. KOR31600</t>
  </si>
  <si>
    <t xml:space="preserve">Zvýrazňovač, zkosený hrot 1,0 - 4,0 mm sada 4 ks např. 8722/4S Centropen </t>
  </si>
  <si>
    <t>Barevné papíry sada 5 barev sada 20 listů</t>
  </si>
  <si>
    <t>Barevné čtvrtky A3 - sada 20 ks (kreslicí karton barevný - sada více barev)</t>
  </si>
  <si>
    <t>Barevné čtvrtky A4 - sada 20 ks (kreslicí karton barevný - sada více barev)</t>
  </si>
  <si>
    <t>sada</t>
  </si>
  <si>
    <t>celkem za 1 rok</t>
  </si>
  <si>
    <t>cena celkem za část A - D za 1 rok</t>
  </si>
  <si>
    <t>NABÍDKOVÁ CENA CELKEM ZA 3 ROKY PLNĚNÍ</t>
  </si>
  <si>
    <t>pro 2. část VZ  - nákup kacelářských potřeb bez využití náhradního plnění</t>
  </si>
  <si>
    <t>počet MJ za 1 rok</t>
  </si>
  <si>
    <t>měrná jednotka (MJ)</t>
  </si>
  <si>
    <t>počet  MJ za 1 rok</t>
  </si>
  <si>
    <t>cena za MJ bez DPH</t>
  </si>
  <si>
    <t>cena za MJ
bez DPH</t>
  </si>
  <si>
    <t>Příloha č. 2.1  - nákupní koš</t>
  </si>
  <si>
    <t>Obchodní název (uváděný v katalogu účastníka)</t>
  </si>
  <si>
    <t>Objednací kód (uváděný v katalogu účastníka)</t>
  </si>
  <si>
    <t xml:space="preserve">Dodavatel: </t>
  </si>
  <si>
    <t>Skupina D: BĚŽNÉ KANCELÁŘSKÉ POTŘEBY</t>
  </si>
  <si>
    <t>Skupina B: VÝROBKY Z RECYKLOVANÝCH MATERIÁLŮ</t>
  </si>
  <si>
    <t>Skupina C: VÝROBKY Z RECYKLOVANÝCH PLASTŮ + PP</t>
  </si>
  <si>
    <t>Skupina A: EKOLOGICKY ŠETRNÉ VÝROBKY</t>
  </si>
  <si>
    <t>skupina A - ekologicky šetrné výrobky</t>
  </si>
  <si>
    <t>skupina B - výrobky z recyklovaných materiálů</t>
  </si>
  <si>
    <t>skupina C - výrobky z recyklovaných plastů</t>
  </si>
  <si>
    <t>skupina D - běžné kancelářské potřeby</t>
  </si>
  <si>
    <t>poř. č. položky</t>
  </si>
  <si>
    <t xml:space="preserve">CELKEM skupina A </t>
  </si>
  <si>
    <t xml:space="preserve">CELKEM skupina B </t>
  </si>
  <si>
    <t xml:space="preserve">CELKEM skupina C </t>
  </si>
  <si>
    <t xml:space="preserve">CELKEM skupina D </t>
  </si>
  <si>
    <t>Ekoznačky</t>
  </si>
  <si>
    <t>Ekoznačka</t>
  </si>
  <si>
    <t>Papír kopírovací A4, 80 g, 500 listů, CIE min. 145, opacita min. 91, min. FSC/PEFC, bělení bez chlóru (TCF) nebo min. s minimem chlóru (ECF), do leaserových i inkoustových tiskáren oboustranný tisk</t>
  </si>
  <si>
    <t>Papír kopírovací A4, 80 g, 500 listů, recyklovaný min. 50%, CIE min. 90, opacita min. 91, FSC/PEFC, bělení bez chlóru (TCF) nebo min. s minimem chlóru (ECF), do leaserových i inkoustových tiskáren oboustranný tisk</t>
  </si>
  <si>
    <t>Papír kopírovací A4, 80 g, 500 listů, recyklovaný min. 30%, CIE min. 160, opacita min. 92, FSC/PEFC, bělení bez chlóru (TCF) nebo min. s minimem chlóru (ECF), do leaserových i inkoustových tiskáren oboustranný tisk</t>
  </si>
  <si>
    <t>Tyto výrobky musí splňovat minimálně požadavky na technické provedení.</t>
  </si>
  <si>
    <t>Tyto výrobky musí splňovat mimo požadavků na technické provedení rovněž minimálně níže uvedené požadavky enviromentální:</t>
  </si>
  <si>
    <r>
      <t xml:space="preserve">˃    </t>
    </r>
    <r>
      <rPr>
        <sz val="10"/>
        <color rgb="FF000000"/>
        <rFont val="Arial"/>
        <family val="2"/>
      </rPr>
      <t xml:space="preserve">Při výrobě nesmí být použit PVC </t>
    </r>
    <r>
      <rPr>
        <sz val="10"/>
        <color rgb="FF000000"/>
        <rFont val="Calibri"/>
        <family val="2"/>
      </rPr>
      <t>(</t>
    </r>
    <r>
      <rPr>
        <sz val="10"/>
        <color rgb="FF000000"/>
        <rFont val="Arial"/>
        <family val="2"/>
      </rPr>
      <t>polyvinylchlorid</t>
    </r>
    <r>
      <rPr>
        <sz val="10"/>
        <color rgb="FF000000"/>
        <rFont val="Calibri"/>
        <family val="2"/>
      </rPr>
      <t>)</t>
    </r>
    <r>
      <rPr>
        <sz val="10"/>
        <color rgb="FF000000"/>
        <rFont val="Arial"/>
        <family val="2"/>
      </rPr>
      <t>;</t>
    </r>
  </si>
  <si>
    <r>
      <rPr>
        <sz val="10"/>
        <color rgb="FF000000"/>
        <rFont val="Calibri"/>
        <family val="2"/>
      </rPr>
      <t xml:space="preserve">˃    </t>
    </r>
    <r>
      <rPr>
        <sz val="10"/>
        <color rgb="FF000000"/>
        <rFont val="Arial"/>
        <family val="2"/>
      </rPr>
      <t>Při výrobě těchto výrobků budou využity recyklované plasty a PP (polypropylen);</t>
    </r>
  </si>
  <si>
    <r>
      <rPr>
        <sz val="10"/>
        <color rgb="FF000000"/>
        <rFont val="Calibri"/>
        <family val="2"/>
      </rPr>
      <t>˃</t>
    </r>
    <r>
      <rPr>
        <sz val="10"/>
        <color rgb="FF000000"/>
        <rFont val="Arial"/>
        <family val="2"/>
      </rPr>
      <t xml:space="preserve">   Použití PP bude uvedeno na obalu výrobku.</t>
    </r>
  </si>
  <si>
    <r>
      <t>Splnění uvedených požadavků účastník v nabídce dokladuje</t>
    </r>
    <r>
      <rPr>
        <sz val="10"/>
        <color theme="1"/>
        <rFont val="Arial"/>
        <family val="2"/>
      </rPr>
      <t xml:space="preserve"> uvedením příslušné značky</t>
    </r>
  </si>
  <si>
    <r>
      <t>u nabízeného výrobku, a to např.  ekoznačkou Ekologicky šetrný výrobek</t>
    </r>
    <r>
      <rPr>
        <b/>
        <sz val="10"/>
        <color theme="1"/>
        <rFont val="Arial"/>
        <family val="2"/>
      </rPr>
      <t xml:space="preserve"> </t>
    </r>
    <r>
      <rPr>
        <sz val="10"/>
        <color theme="1"/>
        <rFont val="Arial"/>
        <family val="2"/>
      </rPr>
      <t>nebo ekvivalentními ekoznačkami evropskými či zahraničními, např. EU Ecolabel, The Flower, Nordic Swan, Der Blaue Engel případně jiným důvěryhodným, způsobem (např. technickou dokumentací, ze které vyplývá splnění zadavatelem stanovených požadavků.) Na obalu výrobku bude uvedeno PP.</t>
    </r>
  </si>
  <si>
    <r>
      <t xml:space="preserve">– </t>
    </r>
    <r>
      <rPr>
        <i/>
        <sz val="10"/>
        <color theme="1"/>
        <rFont val="Arial"/>
        <family val="2"/>
      </rPr>
      <t>tj. sběrová (recyklovaná) vlákna od konečného spotřebitele, nejedná se o opětovné použití materiálů vyprodukovaných ve výrobním procesu či zmetky z vlastní výroby</t>
    </r>
    <r>
      <rPr>
        <sz val="10"/>
        <color theme="1"/>
        <rFont val="Arial"/>
        <family val="2"/>
      </rPr>
      <t>;</t>
    </r>
  </si>
  <si>
    <r>
      <t>˃</t>
    </r>
    <r>
      <rPr>
        <sz val="10"/>
        <color theme="1"/>
        <rFont val="Arial"/>
        <family val="2"/>
      </rPr>
      <t xml:space="preserve">   Výrobky musí být prokazatelně šetrnější k životnímu prostředí a musí zohledňovat požadavky ochrany životního prostředí i trvale udržitelného rozvoje;</t>
    </r>
  </si>
  <si>
    <r>
      <t>u nabízeného výrobku, a to např.  ekoznačkou Ekologicky šetrný výrobek</t>
    </r>
    <r>
      <rPr>
        <b/>
        <sz val="10"/>
        <color theme="1"/>
        <rFont val="Arial"/>
        <family val="2"/>
      </rPr>
      <t xml:space="preserve"> </t>
    </r>
    <r>
      <rPr>
        <sz val="10"/>
        <color theme="1"/>
        <rFont val="Arial"/>
        <family val="2"/>
      </rPr>
      <t>nebo ekvivalentními ekoznačkami evropskými či zahraničními, např. EU Ecolabel, The Flower, Nordic Swan, Der Blaue Engel případně jiným důvěryhodným, způsobem (např. technickou dokumentací, ze které vyplývá splnění zadavatelem stanovených požadavků.)</t>
    </r>
  </si>
  <si>
    <t>˃   Výrobky i jejich obaly budou vyrobeny zcela z recyklovaného (sběrového) materiálu,</t>
  </si>
  <si>
    <r>
      <t>˃</t>
    </r>
    <r>
      <rPr>
        <sz val="10"/>
        <color theme="1"/>
        <rFont val="Arial"/>
        <family val="2"/>
      </rPr>
      <t xml:space="preserve">    Výrobky musí být označeny recyklačním symbolem.</t>
    </r>
  </si>
  <si>
    <r>
      <t>u nabízeného výrobku, a to např.  ekoznačkou Ekologicky šetrný výrobek</t>
    </r>
    <r>
      <rPr>
        <b/>
        <sz val="10"/>
        <color theme="1"/>
        <rFont val="Arial"/>
        <family val="2"/>
      </rPr>
      <t xml:space="preserve"> </t>
    </r>
    <r>
      <rPr>
        <sz val="10"/>
        <color theme="1"/>
        <rFont val="Arial"/>
        <family val="2"/>
      </rPr>
      <t>nebo ekvivalentními ekoznačkami evropskými či zahraničními, např. EU Ecolabel, The Flower, Nordic Swan, Der Blaue Engel a FSC, PEFC, TCF, ECF případně jiným důvěryhodným, způsobem (např. technickou dokumentací, ze které vyplývá splnění zadavatelem stanovených požadavků.)</t>
    </r>
  </si>
  <si>
    <r>
      <t>˃</t>
    </r>
    <r>
      <rPr>
        <sz val="10"/>
        <color theme="1"/>
        <rFont val="Arial"/>
        <family val="2"/>
      </rPr>
      <t xml:space="preserve">   Pokud výrobek obsahuje primární (nerecyklované) vlákno, musí toto vlákno pocházet z udržitelně obhospodařovaných lesů a nesmí jít o nelegálně těženou surovinu – (FSC - </t>
    </r>
    <r>
      <rPr>
        <sz val="10"/>
        <color rgb="FF000000"/>
        <rFont val="Arial"/>
        <family val="2"/>
      </rPr>
      <t>Forest Stewardship Council</t>
    </r>
    <r>
      <rPr>
        <b/>
        <sz val="10"/>
        <color rgb="FF000000"/>
        <rFont val="Arial"/>
        <family val="2"/>
      </rPr>
      <t xml:space="preserve"> </t>
    </r>
    <r>
      <rPr>
        <sz val="10"/>
        <color theme="1"/>
        <rFont val="Arial"/>
        <family val="2"/>
      </rPr>
      <t xml:space="preserve">nebo PEFC - </t>
    </r>
    <r>
      <rPr>
        <sz val="10"/>
        <color rgb="FF000000"/>
        <rFont val="Arial"/>
        <family val="2"/>
      </rPr>
      <t>Programme for the Endorsement of Forest Certification</t>
    </r>
    <r>
      <rPr>
        <sz val="10"/>
        <color theme="1"/>
        <rFont val="Arial"/>
        <family val="2"/>
      </rPr>
      <t>);</t>
    </r>
  </si>
  <si>
    <r>
      <t xml:space="preserve">˃   </t>
    </r>
    <r>
      <rPr>
        <sz val="10"/>
        <color theme="1"/>
        <rFont val="Arial"/>
        <family val="2"/>
      </rPr>
      <t>Všechny výrobky musí být vyrobeny z recyklovaného (sběrového) materiálu</t>
    </r>
  </si>
  <si>
    <r>
      <t>˃</t>
    </r>
    <r>
      <rPr>
        <sz val="10"/>
        <color theme="1"/>
        <rFont val="Arial"/>
        <family val="2"/>
      </rPr>
      <t xml:space="preserve">   Při výrobě nesmí být pro bělení použit chlór (TCF – Total Chlorine Free) nebo alespoň ne elementární chlór (ECF – Elementary Chlorine Free);</t>
    </r>
  </si>
  <si>
    <r>
      <t>˃</t>
    </r>
    <r>
      <rPr>
        <sz val="10"/>
        <color theme="1"/>
        <rFont val="Arial"/>
        <family val="2"/>
      </rPr>
      <t xml:space="preserve">   Výrobky musí být prokazatelně šetrnější k životnímu prostředí a musí zohledňovat požadavky ochrany životního prostředí i trvale udržitelného rozvoje.</t>
    </r>
    <r>
      <rPr>
        <sz val="10"/>
        <color theme="1"/>
        <rFont val="Calibri"/>
        <family val="2"/>
      </rPr>
      <t>˃</t>
    </r>
  </si>
  <si>
    <t>Náplň do sešívačky, 26/6, pozinkované, 1000 ks, např. SAX</t>
  </si>
  <si>
    <t>Náplň do sešívačky 24/6, pozinkované, např. Connect</t>
  </si>
  <si>
    <t>Lepící tyčinka 40 g, např.  PRITT (nevysychající, s obsahem 90% obnovitelných složek, bez rozpouštědel)</t>
  </si>
  <si>
    <t>Lepící tyčinka, 20g, např. PRITT  (nevysychající s obsahem 90% obnovitelných složek, bez rozpouštědel)</t>
  </si>
  <si>
    <t>Korekční roller 5 mm x 8 m, např. Connect</t>
  </si>
  <si>
    <t>Náplň do sešívačky 24/6, 1000 ks (pevnější drátek, zaostřené hroty)</t>
  </si>
  <si>
    <t>Ostatní výrobky mohou být vyrobeny z recyklovaného materiálu dle podmínek skupiny</t>
  </si>
  <si>
    <t xml:space="preserve">A a v takovém případě budou označeny značkou Ekologicky šetrný výrobek nebo ekvivalentní ekoznačkou. </t>
  </si>
  <si>
    <r>
      <rPr>
        <b/>
        <sz val="10"/>
        <color theme="1"/>
        <rFont val="Arial"/>
        <family val="2"/>
      </rPr>
      <t>Výrobky v položkách č. 84-86 musí být vyrobeny min.</t>
    </r>
    <r>
      <rPr>
        <sz val="10"/>
        <color theme="1"/>
        <rFont val="Arial"/>
        <family val="2"/>
      </rPr>
      <t xml:space="preserve"> z primárního (nerecyklovaného) vlákna, které musí pocházet z udržitelně obhospodařovaných lesů a nesmí jít o nelegálně těženou surovinu a musí mít značku FSC nebo PEFC, při bělení pak min. použití chlóru (ECF). Tyto výrobky budou označeny ekoznačkou.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</si>
</sst>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Kč&quot;;\-#,##0.00\ &quot;Kč&quot;"/>
    <numFmt numFmtId="44" formatCode="_-* #,##0.00\ &quot;Kč&quot;_-;\-* #,##0.00\ &quot;Kč&quot;_-;_-* &quot;-&quot;??\ &quot;Kč&quot;_-;_-@_-"/>
    <numFmt numFmtId="164" formatCode="[$-405]#,##0.00"/>
    <numFmt numFmtId="165" formatCode="[$-405]General"/>
    <numFmt numFmtId="166" formatCode="#,##0.00&quot; &quot;[$Kč-405];[Red]&quot;-&quot;#,##0.00&quot; &quot;[$Kč-405]"/>
    <numFmt numFmtId="167" formatCode="#,##0.00\ &quot;Kč&quot;"/>
  </numFmts>
  <fonts count="41">
    <font>
      <sz val="11"/>
      <color theme="1"/>
      <name val="Arial"/>
      <family val="2"/>
    </font>
    <font>
      <sz val="1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val="single"/>
      <sz val="10"/>
      <color rgb="FF0000FF"/>
      <name val="Tahoma1"/>
      <family val="2"/>
    </font>
    <font>
      <b/>
      <sz val="11"/>
      <color rgb="FFFFFFFF"/>
      <name val="Calibri"/>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b/>
      <i/>
      <sz val="16"/>
      <color theme="1"/>
      <name val="Arial"/>
      <family val="2"/>
    </font>
    <font>
      <sz val="10"/>
      <color theme="1"/>
      <name val="Arial"/>
      <family val="2"/>
    </font>
    <font>
      <b/>
      <i/>
      <u val="single"/>
      <sz val="11"/>
      <color theme="1"/>
      <name val="Arial"/>
      <family val="2"/>
    </font>
    <font>
      <b/>
      <sz val="10"/>
      <color theme="1"/>
      <name val="Arial"/>
      <family val="2"/>
    </font>
    <font>
      <sz val="11"/>
      <name val="Arial"/>
      <family val="2"/>
    </font>
    <font>
      <b/>
      <sz val="12"/>
      <color theme="1"/>
      <name val="Arial"/>
      <family val="2"/>
    </font>
    <font>
      <sz val="11"/>
      <color rgb="FF00B050"/>
      <name val="Arial"/>
      <family val="2"/>
    </font>
    <font>
      <b/>
      <sz val="10"/>
      <name val="Arial"/>
      <family val="2"/>
    </font>
    <font>
      <b/>
      <u val="single"/>
      <sz val="10"/>
      <color theme="1"/>
      <name val="Arial"/>
      <family val="2"/>
    </font>
    <font>
      <b/>
      <i/>
      <sz val="10"/>
      <name val="Arial"/>
      <family val="2"/>
    </font>
    <font>
      <sz val="10"/>
      <color rgb="FF00B050"/>
      <name val="Arial"/>
      <family val="2"/>
    </font>
    <font>
      <sz val="10"/>
      <color rgb="FFFF0000"/>
      <name val="Arial"/>
      <family val="2"/>
    </font>
    <font>
      <sz val="12"/>
      <color theme="1"/>
      <name val="Arial"/>
      <family val="2"/>
    </font>
    <font>
      <b/>
      <sz val="9"/>
      <color theme="1"/>
      <name val="Arial"/>
      <family val="2"/>
    </font>
    <font>
      <b/>
      <sz val="10"/>
      <color rgb="FFFF0000"/>
      <name val="Arial"/>
      <family val="2"/>
    </font>
    <font>
      <sz val="10"/>
      <color rgb="FF000000"/>
      <name val="Arial"/>
      <family val="2"/>
    </font>
    <font>
      <sz val="10"/>
      <color rgb="FF000000"/>
      <name val="Calibri"/>
      <family val="2"/>
    </font>
    <font>
      <u val="single"/>
      <sz val="10"/>
      <color theme="1"/>
      <name val="Arial"/>
      <family val="2"/>
    </font>
    <font>
      <sz val="10"/>
      <color theme="1"/>
      <name val="Calibri"/>
      <family val="2"/>
    </font>
    <font>
      <i/>
      <sz val="10"/>
      <color theme="1"/>
      <name val="Arial"/>
      <family val="2"/>
    </font>
    <font>
      <b/>
      <sz val="10"/>
      <color rgb="FF000000"/>
      <name val="Arial"/>
      <family val="2"/>
    </font>
  </fonts>
  <fills count="30">
    <fill>
      <patternFill/>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theme="9" tint="0.5999900102615356"/>
        <bgColor indexed="64"/>
      </patternFill>
    </fill>
  </fills>
  <borders count="26">
    <border>
      <left/>
      <right/>
      <top/>
      <bottom/>
      <diagonal/>
    </border>
    <border>
      <left style="thin">
        <color rgb="FF808080"/>
      </left>
      <right style="thin">
        <color rgb="FF808080"/>
      </right>
      <top style="thin">
        <color rgb="FF808080"/>
      </top>
      <bottom style="thin">
        <color rgb="FF808080"/>
      </bottom>
    </border>
    <border>
      <left/>
      <right/>
      <top/>
      <bottom style="thin">
        <color rgb="FF333399"/>
      </bottom>
    </border>
    <border>
      <left/>
      <right/>
      <top/>
      <bottom style="thin">
        <color rgb="FFC0C0C0"/>
      </bottom>
    </border>
    <border>
      <left/>
      <right/>
      <top/>
      <bottom style="thin">
        <color rgb="FF0066CC"/>
      </bottom>
    </border>
    <border>
      <left style="double">
        <color rgb="FF333333"/>
      </left>
      <right style="double">
        <color rgb="FF333333"/>
      </right>
      <top style="double">
        <color rgb="FF333333"/>
      </top>
      <bottom style="double">
        <color rgb="FF333333"/>
      </bottom>
    </border>
    <border>
      <left/>
      <right/>
      <top/>
      <bottom style="double">
        <color rgb="FFFF9900"/>
      </bottom>
    </border>
    <border>
      <left style="thin">
        <color rgb="FFC0C0C0"/>
      </left>
      <right style="thin">
        <color rgb="FFC0C0C0"/>
      </right>
      <top style="thin">
        <color rgb="FFC0C0C0"/>
      </top>
      <bottom style="thin">
        <color rgb="FFC0C0C0"/>
      </bottom>
    </border>
    <border>
      <left style="thin">
        <color rgb="FF333333"/>
      </left>
      <right style="thin">
        <color rgb="FF333333"/>
      </right>
      <top style="thin">
        <color rgb="FF333333"/>
      </top>
      <bottom style="thin">
        <color rgb="FF333333"/>
      </bottom>
    </border>
    <border>
      <left/>
      <right/>
      <top style="thin">
        <color rgb="FF333399"/>
      </top>
      <bottom style="double">
        <color rgb="FF333399"/>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right style="medium"/>
      <top style="medium"/>
      <bottom style="medium"/>
    </border>
    <border>
      <left style="thin"/>
      <right style="thin"/>
      <top style="thin"/>
      <bottom/>
    </border>
    <border>
      <left style="medium"/>
      <right style="medium"/>
      <top style="medium"/>
      <bottom style="medium"/>
    </border>
    <border>
      <left style="medium"/>
      <right/>
      <top style="medium"/>
      <bottom style="medium"/>
    </border>
    <border>
      <left/>
      <right style="thin"/>
      <top style="thin"/>
      <bottom style="thin"/>
    </border>
    <border>
      <left/>
      <right style="thin"/>
      <top style="thin"/>
      <bottom/>
    </border>
    <border>
      <left/>
      <right/>
      <top style="medium"/>
      <bottom style="medium"/>
    </border>
    <border>
      <left/>
      <right style="thin"/>
      <top style="medium"/>
      <bottom style="medium"/>
    </border>
    <border>
      <left style="thin"/>
      <right/>
      <top/>
      <bottom style="thin"/>
    </border>
    <border>
      <left style="thin"/>
      <right/>
      <top style="thin"/>
      <bottom style="thin"/>
    </border>
    <border>
      <left/>
      <right style="thin"/>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lignment/>
      <protection/>
    </xf>
    <xf numFmtId="0" fontId="2" fillId="3" borderId="0">
      <alignment/>
      <protection/>
    </xf>
    <xf numFmtId="0" fontId="2" fillId="4" borderId="0">
      <alignment/>
      <protection/>
    </xf>
    <xf numFmtId="0" fontId="2" fillId="5" borderId="0">
      <alignment/>
      <protection/>
    </xf>
    <xf numFmtId="0" fontId="2" fillId="6" borderId="0">
      <alignment/>
      <protection/>
    </xf>
    <xf numFmtId="0" fontId="2" fillId="7" borderId="0">
      <alignment/>
      <protection/>
    </xf>
    <xf numFmtId="0" fontId="2" fillId="8" borderId="0">
      <alignment/>
      <protection/>
    </xf>
    <xf numFmtId="0" fontId="2" fillId="9" borderId="0">
      <alignment/>
      <protection/>
    </xf>
    <xf numFmtId="0" fontId="2" fillId="10" borderId="0">
      <alignment/>
      <protection/>
    </xf>
    <xf numFmtId="0" fontId="2" fillId="5" borderId="0">
      <alignment/>
      <protection/>
    </xf>
    <xf numFmtId="0" fontId="2" fillId="8" borderId="0">
      <alignment/>
      <protection/>
    </xf>
    <xf numFmtId="0" fontId="2" fillId="11" borderId="0">
      <alignment/>
      <protection/>
    </xf>
    <xf numFmtId="0" fontId="3" fillId="12" borderId="0">
      <alignment/>
      <protection/>
    </xf>
    <xf numFmtId="0" fontId="3" fillId="9" borderId="0">
      <alignment/>
      <protection/>
    </xf>
    <xf numFmtId="0" fontId="3" fillId="10" borderId="0">
      <alignment/>
      <protection/>
    </xf>
    <xf numFmtId="0" fontId="3" fillId="13" borderId="0">
      <alignment/>
      <protection/>
    </xf>
    <xf numFmtId="0" fontId="3" fillId="14" borderId="0">
      <alignment/>
      <protection/>
    </xf>
    <xf numFmtId="0" fontId="3" fillId="15" borderId="0">
      <alignment/>
      <protection/>
    </xf>
    <xf numFmtId="0" fontId="3" fillId="16" borderId="0">
      <alignment/>
      <protection/>
    </xf>
    <xf numFmtId="0" fontId="3" fillId="17" borderId="0">
      <alignment/>
      <protection/>
    </xf>
    <xf numFmtId="0" fontId="3" fillId="18" borderId="0">
      <alignment/>
      <protection/>
    </xf>
    <xf numFmtId="0" fontId="3" fillId="13" borderId="0">
      <alignment/>
      <protection/>
    </xf>
    <xf numFmtId="0" fontId="3" fillId="14" borderId="0">
      <alignment/>
      <protection/>
    </xf>
    <xf numFmtId="0" fontId="3" fillId="19" borderId="0">
      <alignment/>
      <protection/>
    </xf>
    <xf numFmtId="0" fontId="4" fillId="3" borderId="0">
      <alignment/>
      <protection/>
    </xf>
    <xf numFmtId="0" fontId="5" fillId="20" borderId="1">
      <alignment/>
      <protection/>
    </xf>
    <xf numFmtId="0" fontId="6" fillId="0" borderId="0">
      <alignment/>
      <protection/>
    </xf>
    <xf numFmtId="0" fontId="7" fillId="4" borderId="0">
      <alignment/>
      <protection/>
    </xf>
    <xf numFmtId="0" fontId="8" fillId="0" borderId="2">
      <alignment/>
      <protection/>
    </xf>
    <xf numFmtId="0" fontId="9" fillId="0" borderId="3">
      <alignment/>
      <protection/>
    </xf>
    <xf numFmtId="0" fontId="10" fillId="0" borderId="4">
      <alignment/>
      <protection/>
    </xf>
    <xf numFmtId="0" fontId="10" fillId="0" borderId="0">
      <alignment/>
      <protection/>
    </xf>
    <xf numFmtId="0" fontId="11" fillId="0" borderId="0">
      <alignment/>
      <protection/>
    </xf>
    <xf numFmtId="0" fontId="12" fillId="21" borderId="5">
      <alignment/>
      <protection/>
    </xf>
    <xf numFmtId="0" fontId="13" fillId="7" borderId="1">
      <alignment/>
      <protection/>
    </xf>
    <xf numFmtId="0" fontId="14" fillId="0" borderId="6">
      <alignment/>
      <protection/>
    </xf>
    <xf numFmtId="0" fontId="15" fillId="22" borderId="0">
      <alignment/>
      <protection/>
    </xf>
    <xf numFmtId="0" fontId="0" fillId="23" borderId="7">
      <alignment/>
      <protection/>
    </xf>
    <xf numFmtId="0" fontId="16" fillId="20" borderId="8">
      <alignment/>
      <protection/>
    </xf>
    <xf numFmtId="0" fontId="17" fillId="0" borderId="0">
      <alignment/>
      <protection/>
    </xf>
    <xf numFmtId="0" fontId="18" fillId="0" borderId="9">
      <alignment/>
      <protection/>
    </xf>
    <xf numFmtId="0" fontId="19" fillId="0" borderId="0">
      <alignment/>
      <protection/>
    </xf>
    <xf numFmtId="0" fontId="20" fillId="0" borderId="0">
      <alignment horizontal="center"/>
      <protection/>
    </xf>
    <xf numFmtId="0" fontId="20" fillId="0" borderId="0">
      <alignment horizontal="center" textRotation="90"/>
      <protection/>
    </xf>
    <xf numFmtId="165" fontId="21" fillId="0" borderId="0">
      <alignment/>
      <protection/>
    </xf>
    <xf numFmtId="165" fontId="21" fillId="0" borderId="0">
      <alignment/>
      <protection/>
    </xf>
    <xf numFmtId="165" fontId="21" fillId="0" borderId="0">
      <alignment/>
      <protection/>
    </xf>
    <xf numFmtId="0" fontId="22" fillId="0" borderId="0">
      <alignment/>
      <protection/>
    </xf>
    <xf numFmtId="166" fontId="22" fillId="0" borderId="0">
      <alignment/>
      <protection/>
    </xf>
    <xf numFmtId="44" fontId="0" fillId="0" borderId="0" applyFont="0" applyFill="0" applyBorder="0" applyAlignment="0" applyProtection="0"/>
  </cellStyleXfs>
  <cellXfs count="132">
    <xf numFmtId="0" fontId="0" fillId="0" borderId="0" xfId="0"/>
    <xf numFmtId="0" fontId="0" fillId="0" borderId="0" xfId="0" applyFill="1"/>
    <xf numFmtId="0" fontId="0" fillId="0" borderId="0" xfId="0" applyFill="1" applyAlignment="1">
      <alignment vertical="center"/>
    </xf>
    <xf numFmtId="0" fontId="0" fillId="0" borderId="0" xfId="0" applyAlignment="1">
      <alignment vertical="center"/>
    </xf>
    <xf numFmtId="0" fontId="24" fillId="0" borderId="0" xfId="0" applyFont="1"/>
    <xf numFmtId="0" fontId="0" fillId="0" borderId="0" xfId="0" applyFill="1" applyAlignment="1">
      <alignment wrapText="1"/>
    </xf>
    <xf numFmtId="0" fontId="21" fillId="0" borderId="0" xfId="0" applyFont="1"/>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1" fillId="0" borderId="13" xfId="0" applyFont="1" applyBorder="1" applyAlignment="1">
      <alignment vertical="center"/>
    </xf>
    <xf numFmtId="0" fontId="21" fillId="0" borderId="14" xfId="0" applyFont="1" applyBorder="1" applyAlignment="1">
      <alignment vertical="center"/>
    </xf>
    <xf numFmtId="0" fontId="0" fillId="0" borderId="0" xfId="0" applyAlignment="1">
      <alignment/>
    </xf>
    <xf numFmtId="0" fontId="0" fillId="0" borderId="0" xfId="0" applyAlignment="1">
      <alignment wrapText="1"/>
    </xf>
    <xf numFmtId="0" fontId="25" fillId="0" borderId="0" xfId="0" applyFont="1" applyAlignment="1">
      <alignment wrapText="1"/>
    </xf>
    <xf numFmtId="0" fontId="0" fillId="0" borderId="0" xfId="0" applyAlignment="1">
      <alignment horizontal="center" wrapText="1"/>
    </xf>
    <xf numFmtId="0" fontId="26" fillId="0" borderId="0" xfId="0" applyFont="1" applyAlignment="1">
      <alignment vertical="center" wrapText="1"/>
    </xf>
    <xf numFmtId="0" fontId="0" fillId="0" borderId="0" xfId="0" applyAlignment="1">
      <alignment horizontal="right"/>
    </xf>
    <xf numFmtId="0" fontId="23" fillId="24" borderId="10" xfId="0" applyFont="1" applyFill="1" applyBorder="1" applyAlignment="1">
      <alignment vertical="center"/>
    </xf>
    <xf numFmtId="0" fontId="25" fillId="0" borderId="0" xfId="0" applyFont="1" applyAlignment="1">
      <alignment vertical="center"/>
    </xf>
    <xf numFmtId="7" fontId="21" fillId="0" borderId="13" xfId="69" applyNumberFormat="1" applyFont="1" applyBorder="1" applyAlignment="1">
      <alignment vertical="center"/>
    </xf>
    <xf numFmtId="7" fontId="21" fillId="0" borderId="14" xfId="69" applyNumberFormat="1" applyFont="1" applyBorder="1" applyAlignment="1">
      <alignment vertical="center"/>
    </xf>
    <xf numFmtId="7" fontId="23" fillId="24" borderId="11" xfId="69" applyNumberFormat="1" applyFont="1" applyFill="1" applyBorder="1" applyAlignment="1">
      <alignment vertical="center"/>
    </xf>
    <xf numFmtId="7" fontId="23" fillId="24" borderId="12" xfId="69" applyNumberFormat="1" applyFont="1" applyFill="1" applyBorder="1" applyAlignment="1">
      <alignment vertical="center"/>
    </xf>
    <xf numFmtId="0" fontId="28" fillId="0" borderId="0" xfId="0" applyFont="1"/>
    <xf numFmtId="167" fontId="27" fillId="24" borderId="15" xfId="69" applyNumberFormat="1" applyFont="1" applyFill="1" applyBorder="1" applyAlignment="1">
      <alignment horizontal="right" vertical="center"/>
    </xf>
    <xf numFmtId="165" fontId="27" fillId="25" borderId="10" xfId="66" applyFont="1" applyFill="1" applyBorder="1" applyAlignment="1">
      <alignment horizontal="center" vertical="center" wrapText="1"/>
      <protection/>
    </xf>
    <xf numFmtId="165" fontId="27" fillId="25" borderId="11" xfId="66" applyFont="1" applyFill="1" applyBorder="1" applyAlignment="1">
      <alignment horizontal="center" vertical="center" wrapText="1"/>
      <protection/>
    </xf>
    <xf numFmtId="164" fontId="27" fillId="25" borderId="11" xfId="66" applyNumberFormat="1" applyFont="1" applyFill="1" applyBorder="1" applyAlignment="1">
      <alignment horizontal="center" vertical="center" wrapText="1"/>
      <protection/>
    </xf>
    <xf numFmtId="4" fontId="27" fillId="26" borderId="12" xfId="0" applyNumberFormat="1" applyFont="1" applyFill="1" applyBorder="1" applyAlignment="1">
      <alignment horizontal="center" vertical="center" wrapText="1"/>
    </xf>
    <xf numFmtId="0" fontId="0" fillId="0" borderId="0" xfId="0" applyFill="1" applyAlignment="1">
      <alignment/>
    </xf>
    <xf numFmtId="7" fontId="27" fillId="24" borderId="12" xfId="69" applyNumberFormat="1" applyFont="1" applyFill="1" applyBorder="1" applyAlignment="1">
      <alignment horizontal="right" vertical="center" wrapText="1"/>
    </xf>
    <xf numFmtId="7" fontId="27" fillId="24" borderId="15" xfId="69" applyNumberFormat="1" applyFont="1" applyFill="1" applyBorder="1" applyAlignment="1">
      <alignment horizontal="right" vertical="center"/>
    </xf>
    <xf numFmtId="0" fontId="21" fillId="24" borderId="11" xfId="0" applyFont="1" applyFill="1" applyBorder="1" applyAlignment="1">
      <alignment horizontal="center" vertical="center" wrapText="1"/>
    </xf>
    <xf numFmtId="0" fontId="21" fillId="0" borderId="0" xfId="0" applyFont="1" applyAlignment="1">
      <alignment wrapText="1"/>
    </xf>
    <xf numFmtId="0" fontId="21" fillId="0" borderId="0" xfId="0" applyFont="1" applyAlignment="1">
      <alignment horizontal="center" wrapText="1"/>
    </xf>
    <xf numFmtId="0" fontId="23" fillId="0" borderId="0" xfId="0" applyFont="1" applyAlignment="1">
      <alignment wrapText="1"/>
    </xf>
    <xf numFmtId="0" fontId="29" fillId="0" borderId="0" xfId="0" applyFont="1" applyAlignment="1">
      <alignment horizontal="left"/>
    </xf>
    <xf numFmtId="0" fontId="1" fillId="0" borderId="0" xfId="0" applyFont="1" applyAlignment="1">
      <alignment horizontal="center" wrapText="1"/>
    </xf>
    <xf numFmtId="0" fontId="1" fillId="0" borderId="0" xfId="0" applyFont="1" applyAlignment="1">
      <alignment wrapText="1"/>
    </xf>
    <xf numFmtId="0" fontId="21" fillId="0" borderId="14" xfId="0" applyFont="1" applyBorder="1"/>
    <xf numFmtId="0" fontId="21" fillId="0" borderId="14" xfId="0" applyFont="1" applyBorder="1" applyAlignment="1">
      <alignment horizontal="center"/>
    </xf>
    <xf numFmtId="4" fontId="21" fillId="0" borderId="14" xfId="0" applyNumberFormat="1" applyFont="1" applyBorder="1"/>
    <xf numFmtId="0" fontId="1" fillId="0" borderId="14" xfId="0" applyFont="1" applyBorder="1"/>
    <xf numFmtId="0" fontId="1" fillId="0" borderId="14" xfId="0" applyFont="1" applyBorder="1" applyAlignment="1">
      <alignment horizontal="center"/>
    </xf>
    <xf numFmtId="0" fontId="21" fillId="0" borderId="0" xfId="0" applyFont="1" applyAlignment="1">
      <alignment/>
    </xf>
    <xf numFmtId="0" fontId="21" fillId="0" borderId="0" xfId="0" applyFont="1" applyAlignment="1">
      <alignment horizontal="right"/>
    </xf>
    <xf numFmtId="0" fontId="29" fillId="0" borderId="0" xfId="0" applyFont="1" applyAlignment="1">
      <alignment/>
    </xf>
    <xf numFmtId="0" fontId="29" fillId="0" borderId="0" xfId="0" applyFont="1"/>
    <xf numFmtId="0" fontId="30" fillId="0" borderId="0" xfId="0" applyFont="1" applyAlignment="1">
      <alignment/>
    </xf>
    <xf numFmtId="0" fontId="21" fillId="0" borderId="0" xfId="0" applyFont="1" applyAlignment="1">
      <alignment vertical="center"/>
    </xf>
    <xf numFmtId="0" fontId="21" fillId="0" borderId="0" xfId="0" applyFont="1" applyFill="1" applyAlignment="1">
      <alignment vertical="center"/>
    </xf>
    <xf numFmtId="0" fontId="21" fillId="0" borderId="0" xfId="0" applyFont="1" applyFill="1"/>
    <xf numFmtId="0" fontId="21" fillId="0" borderId="0" xfId="0" applyFont="1" applyFill="1" applyAlignment="1">
      <alignment wrapText="1"/>
    </xf>
    <xf numFmtId="0" fontId="1" fillId="0" borderId="16" xfId="0" applyFont="1" applyBorder="1"/>
    <xf numFmtId="0" fontId="1" fillId="0" borderId="16" xfId="0" applyFont="1" applyBorder="1" applyAlignment="1">
      <alignment horizontal="center"/>
    </xf>
    <xf numFmtId="0" fontId="21" fillId="0" borderId="0" xfId="0" applyFont="1" applyAlignment="1">
      <alignment horizontal="right" vertical="center"/>
    </xf>
    <xf numFmtId="0" fontId="27" fillId="27" borderId="17" xfId="0" applyFont="1" applyFill="1" applyBorder="1" applyAlignment="1">
      <alignment horizontal="center" vertical="center" wrapText="1"/>
    </xf>
    <xf numFmtId="0" fontId="27" fillId="27" borderId="18" xfId="0" applyFont="1" applyFill="1" applyBorder="1" applyAlignment="1">
      <alignment horizontal="center" vertical="center" wrapText="1"/>
    </xf>
    <xf numFmtId="0" fontId="1" fillId="0" borderId="0" xfId="0" applyFont="1" applyAlignment="1">
      <alignment horizontal="right"/>
    </xf>
    <xf numFmtId="0" fontId="1" fillId="0" borderId="0" xfId="0" applyFont="1"/>
    <xf numFmtId="0" fontId="23" fillId="0" borderId="0" xfId="0" applyFont="1" applyAlignment="1">
      <alignment vertical="center"/>
    </xf>
    <xf numFmtId="7" fontId="25" fillId="28" borderId="17" xfId="0" applyNumberFormat="1" applyFont="1" applyFill="1" applyBorder="1"/>
    <xf numFmtId="7" fontId="32" fillId="28" borderId="15" xfId="0" applyNumberFormat="1" applyFont="1" applyFill="1" applyBorder="1"/>
    <xf numFmtId="0" fontId="25" fillId="28" borderId="18" xfId="0" applyFont="1" applyFill="1" applyBorder="1"/>
    <xf numFmtId="0" fontId="21" fillId="0" borderId="14" xfId="0" applyFont="1" applyFill="1" applyBorder="1" applyAlignment="1">
      <alignment horizontal="left" wrapText="1"/>
    </xf>
    <xf numFmtId="0" fontId="21" fillId="0" borderId="13" xfId="0" applyFont="1" applyFill="1" applyBorder="1" applyAlignment="1">
      <alignment horizontal="left" wrapText="1"/>
    </xf>
    <xf numFmtId="0" fontId="1" fillId="24" borderId="17" xfId="0" applyFont="1" applyFill="1" applyBorder="1" applyAlignment="1">
      <alignment vertical="center" wrapText="1"/>
    </xf>
    <xf numFmtId="0" fontId="21" fillId="24" borderId="17" xfId="0" applyFont="1" applyFill="1" applyBorder="1" applyAlignment="1">
      <alignment vertical="center" wrapText="1"/>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24" borderId="17" xfId="0" applyFont="1" applyFill="1" applyBorder="1" applyAlignment="1">
      <alignment wrapText="1"/>
    </xf>
    <xf numFmtId="0" fontId="21" fillId="0" borderId="13" xfId="0" applyFont="1" applyFill="1" applyBorder="1" applyAlignment="1">
      <alignment horizontal="left"/>
    </xf>
    <xf numFmtId="0" fontId="21" fillId="0" borderId="14" xfId="0" applyFont="1" applyFill="1" applyBorder="1" applyAlignment="1">
      <alignment horizontal="left"/>
    </xf>
    <xf numFmtId="0" fontId="1" fillId="0" borderId="19" xfId="0" applyFont="1" applyBorder="1"/>
    <xf numFmtId="0" fontId="1" fillId="0" borderId="20" xfId="0" applyFont="1" applyBorder="1"/>
    <xf numFmtId="0" fontId="1" fillId="29" borderId="14" xfId="0" applyFont="1" applyFill="1" applyBorder="1" applyAlignment="1">
      <alignment horizontal="center"/>
    </xf>
    <xf numFmtId="0" fontId="1" fillId="29" borderId="16" xfId="0" applyFont="1" applyFill="1" applyBorder="1" applyAlignment="1">
      <alignment horizontal="center"/>
    </xf>
    <xf numFmtId="0" fontId="21" fillId="29" borderId="13" xfId="0" applyFont="1" applyFill="1" applyBorder="1" applyAlignment="1">
      <alignment horizontal="center"/>
    </xf>
    <xf numFmtId="0" fontId="21" fillId="29" borderId="14" xfId="0" applyFont="1" applyFill="1" applyBorder="1" applyAlignment="1">
      <alignment horizontal="center"/>
    </xf>
    <xf numFmtId="0" fontId="0" fillId="27" borderId="14" xfId="0" applyFill="1" applyBorder="1"/>
    <xf numFmtId="0" fontId="23" fillId="27" borderId="17" xfId="0" applyFont="1" applyFill="1" applyBorder="1" applyAlignment="1">
      <alignment vertical="center" wrapText="1"/>
    </xf>
    <xf numFmtId="0" fontId="23" fillId="27" borderId="17" xfId="0" applyFont="1" applyFill="1" applyBorder="1" applyAlignment="1">
      <alignment horizontal="center" vertical="center"/>
    </xf>
    <xf numFmtId="0" fontId="21" fillId="0" borderId="14" xfId="0" applyFont="1" applyBorder="1" applyAlignment="1">
      <alignment horizontal="left" wrapText="1"/>
    </xf>
    <xf numFmtId="0" fontId="1" fillId="0" borderId="19" xfId="0" applyFont="1" applyBorder="1" applyAlignment="1">
      <alignment wrapText="1"/>
    </xf>
    <xf numFmtId="0" fontId="1" fillId="29" borderId="0" xfId="0" applyFont="1" applyFill="1" applyAlignment="1">
      <alignment horizontal="center"/>
    </xf>
    <xf numFmtId="0" fontId="0" fillId="0" borderId="14" xfId="0" applyFill="1" applyBorder="1"/>
    <xf numFmtId="0" fontId="0" fillId="0" borderId="14" xfId="0" applyFill="1" applyBorder="1" applyAlignment="1">
      <alignment/>
    </xf>
    <xf numFmtId="0" fontId="0" fillId="0" borderId="13" xfId="0" applyFill="1" applyBorder="1"/>
    <xf numFmtId="0" fontId="33" fillId="27" borderId="17" xfId="0" applyFont="1" applyFill="1" applyBorder="1" applyAlignment="1">
      <alignment vertical="center"/>
    </xf>
    <xf numFmtId="0" fontId="34" fillId="0" borderId="0" xfId="0" applyFont="1" applyAlignment="1">
      <alignment vertical="center"/>
    </xf>
    <xf numFmtId="0" fontId="35"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horizontal="left" vertical="center" indent="3"/>
    </xf>
    <xf numFmtId="0" fontId="21" fillId="0" borderId="0" xfId="0" applyFont="1" applyAlignment="1">
      <alignment horizontal="left" vertical="center" indent="5"/>
    </xf>
    <xf numFmtId="0" fontId="38" fillId="0" borderId="0" xfId="0" applyFont="1" applyAlignment="1">
      <alignment horizontal="justify" vertical="center"/>
    </xf>
    <xf numFmtId="0" fontId="31" fillId="0" borderId="19" xfId="0" applyFont="1" applyBorder="1"/>
    <xf numFmtId="165" fontId="1" fillId="0" borderId="14" xfId="66" applyFont="1" applyFill="1" applyBorder="1" applyAlignment="1">
      <alignment vertical="center" wrapText="1"/>
      <protection/>
    </xf>
    <xf numFmtId="165" fontId="1" fillId="0" borderId="16" xfId="66" applyFont="1" applyFill="1" applyBorder="1" applyAlignment="1">
      <alignment vertical="center" wrapText="1"/>
      <protection/>
    </xf>
    <xf numFmtId="0" fontId="27" fillId="24" borderId="18" xfId="0" applyFont="1" applyFill="1" applyBorder="1" applyAlignment="1">
      <alignment horizontal="left" vertical="center" wrapText="1"/>
    </xf>
    <xf numFmtId="0" fontId="27" fillId="24" borderId="21" xfId="0" applyFont="1" applyFill="1" applyBorder="1" applyAlignment="1">
      <alignment horizontal="left" vertical="center" wrapText="1"/>
    </xf>
    <xf numFmtId="0" fontId="27" fillId="24" borderId="22" xfId="0" applyFont="1" applyFill="1" applyBorder="1" applyAlignment="1">
      <alignment horizontal="left" vertical="center" wrapText="1"/>
    </xf>
    <xf numFmtId="0" fontId="27" fillId="24" borderId="10" xfId="0" applyFont="1" applyFill="1" applyBorder="1" applyAlignment="1">
      <alignment horizontal="left" vertical="center"/>
    </xf>
    <xf numFmtId="0" fontId="27" fillId="24" borderId="22" xfId="0" applyFont="1" applyFill="1" applyBorder="1" applyAlignment="1">
      <alignment horizontal="left" vertical="center"/>
    </xf>
    <xf numFmtId="0" fontId="27" fillId="24" borderId="11" xfId="0" applyFont="1" applyFill="1" applyBorder="1" applyAlignment="1">
      <alignment horizontal="left" vertical="center"/>
    </xf>
    <xf numFmtId="0" fontId="27" fillId="24" borderId="12" xfId="0" applyFont="1" applyFill="1" applyBorder="1" applyAlignment="1">
      <alignment horizontal="left" vertical="center"/>
    </xf>
    <xf numFmtId="0" fontId="27" fillId="24" borderId="18" xfId="0" applyFont="1" applyFill="1" applyBorder="1" applyAlignment="1">
      <alignment horizontal="left" vertical="center"/>
    </xf>
    <xf numFmtId="0" fontId="27" fillId="24" borderId="21" xfId="0" applyFont="1" applyFill="1" applyBorder="1" applyAlignment="1">
      <alignment horizontal="left" vertical="center"/>
    </xf>
    <xf numFmtId="0" fontId="27" fillId="24" borderId="15" xfId="0" applyFont="1" applyFill="1" applyBorder="1" applyAlignment="1">
      <alignment horizontal="left" vertical="center"/>
    </xf>
    <xf numFmtId="0" fontId="23" fillId="27" borderId="0" xfId="0" applyFont="1" applyFill="1" applyAlignment="1" applyProtection="1">
      <alignment wrapText="1"/>
      <protection locked="0"/>
    </xf>
    <xf numFmtId="0" fontId="21" fillId="27" borderId="14" xfId="0" applyFont="1" applyFill="1" applyBorder="1" applyProtection="1">
      <protection locked="0"/>
    </xf>
    <xf numFmtId="0" fontId="1" fillId="27" borderId="14" xfId="0" applyFont="1" applyFill="1" applyBorder="1" applyProtection="1">
      <protection locked="0"/>
    </xf>
    <xf numFmtId="0" fontId="1" fillId="27" borderId="16" xfId="0" applyFont="1" applyFill="1" applyBorder="1" applyProtection="1">
      <protection locked="0"/>
    </xf>
    <xf numFmtId="0" fontId="21" fillId="27" borderId="13" xfId="0" applyFont="1" applyFill="1" applyBorder="1" applyProtection="1">
      <protection locked="0"/>
    </xf>
    <xf numFmtId="0" fontId="21" fillId="27" borderId="14" xfId="0" applyFont="1" applyFill="1" applyBorder="1" applyAlignment="1" applyProtection="1">
      <alignment/>
      <protection locked="0"/>
    </xf>
    <xf numFmtId="0" fontId="21" fillId="27" borderId="13" xfId="0" applyFont="1" applyFill="1" applyBorder="1" applyAlignment="1" applyProtection="1">
      <alignment wrapText="1"/>
      <protection locked="0"/>
    </xf>
    <xf numFmtId="0" fontId="21" fillId="27" borderId="23" xfId="0" applyFont="1" applyFill="1" applyBorder="1" applyAlignment="1" applyProtection="1">
      <alignment wrapText="1"/>
      <protection locked="0"/>
    </xf>
    <xf numFmtId="0" fontId="0" fillId="27" borderId="13" xfId="0" applyFill="1" applyBorder="1" applyProtection="1">
      <protection locked="0"/>
    </xf>
    <xf numFmtId="0" fontId="21" fillId="27" borderId="14" xfId="0" applyFont="1" applyFill="1" applyBorder="1" applyAlignment="1" applyProtection="1">
      <alignment wrapText="1"/>
      <protection locked="0"/>
    </xf>
    <xf numFmtId="0" fontId="21" fillId="27" borderId="24" xfId="0" applyFont="1" applyFill="1" applyBorder="1" applyAlignment="1" applyProtection="1">
      <alignment wrapText="1"/>
      <protection locked="0"/>
    </xf>
    <xf numFmtId="0" fontId="0" fillId="27" borderId="14" xfId="0" applyFill="1" applyBorder="1" applyProtection="1">
      <protection locked="0"/>
    </xf>
    <xf numFmtId="0" fontId="21" fillId="27" borderId="24" xfId="0" applyFont="1" applyFill="1" applyBorder="1" applyProtection="1">
      <protection locked="0"/>
    </xf>
    <xf numFmtId="4" fontId="21" fillId="27" borderId="14" xfId="0" applyNumberFormat="1" applyFont="1" applyFill="1" applyBorder="1" applyProtection="1">
      <protection locked="0"/>
    </xf>
    <xf numFmtId="0" fontId="21" fillId="27" borderId="13" xfId="0" applyFont="1" applyFill="1" applyBorder="1" applyAlignment="1" applyProtection="1">
      <alignment vertical="center"/>
      <protection locked="0"/>
    </xf>
    <xf numFmtId="0" fontId="21" fillId="27" borderId="14" xfId="0" applyFont="1" applyFill="1" applyBorder="1" applyAlignment="1" applyProtection="1">
      <alignment vertical="center"/>
      <protection locked="0"/>
    </xf>
    <xf numFmtId="0" fontId="21" fillId="27" borderId="24" xfId="0" applyFont="1" applyFill="1" applyBorder="1" applyAlignment="1" applyProtection="1">
      <alignment vertical="center"/>
      <protection locked="0"/>
    </xf>
    <xf numFmtId="0" fontId="31" fillId="27" borderId="14" xfId="0" applyFont="1" applyFill="1" applyBorder="1" applyProtection="1">
      <protection locked="0"/>
    </xf>
    <xf numFmtId="0" fontId="1" fillId="27" borderId="25" xfId="0" applyFont="1" applyFill="1" applyBorder="1" applyProtection="1">
      <protection locked="0"/>
    </xf>
    <xf numFmtId="0" fontId="0" fillId="27" borderId="13" xfId="0" applyFill="1" applyBorder="1" applyAlignment="1" applyProtection="1">
      <alignment wrapText="1"/>
      <protection locked="0"/>
    </xf>
    <xf numFmtId="0" fontId="0" fillId="27" borderId="14" xfId="0" applyFill="1" applyBorder="1" applyAlignment="1" applyProtection="1">
      <alignment wrapText="1"/>
      <protection locked="0"/>
    </xf>
  </cellXfs>
  <cellStyles count="56">
    <cellStyle name="Normal" xfId="0"/>
    <cellStyle name="Percent" xfId="15"/>
    <cellStyle name="Currency" xfId="16"/>
    <cellStyle name="Currency [0]" xfId="17"/>
    <cellStyle name="Comma" xfId="18"/>
    <cellStyle name="Comma [0]" xfId="19"/>
    <cellStyle name="Excel Built-in 20% - Accent1" xfId="20"/>
    <cellStyle name="Excel Built-in 20% - Accent2" xfId="21"/>
    <cellStyle name="Excel Built-in 20% - Accent3" xfId="22"/>
    <cellStyle name="Excel Built-in 20% - Accent4" xfId="23"/>
    <cellStyle name="Excel Built-in 20% - Accent5" xfId="24"/>
    <cellStyle name="Excel Built-in 20% - Accent6" xfId="25"/>
    <cellStyle name="Excel Built-in 40% - Accent1" xfId="26"/>
    <cellStyle name="Excel Built-in 40% - Accent2" xfId="27"/>
    <cellStyle name="Excel Built-in 40% - Accent3" xfId="28"/>
    <cellStyle name="Excel Built-in 40% - Accent4" xfId="29"/>
    <cellStyle name="Excel Built-in 40% - Accent5" xfId="30"/>
    <cellStyle name="Excel Built-in 40% - Accent6" xfId="31"/>
    <cellStyle name="Excel Built-in 60% - Accent1" xfId="32"/>
    <cellStyle name="Excel Built-in 60% - Accent2" xfId="33"/>
    <cellStyle name="Excel Built-in 60% - Accent3" xfId="34"/>
    <cellStyle name="Excel Built-in 60% - Accent4" xfId="35"/>
    <cellStyle name="Excel Built-in 60% - Accent5" xfId="36"/>
    <cellStyle name="Excel Built-in 60% - Accent6" xfId="37"/>
    <cellStyle name="Excel Built-in Accent1" xfId="38"/>
    <cellStyle name="Excel Built-in Accent2" xfId="39"/>
    <cellStyle name="Excel Built-in Accent3" xfId="40"/>
    <cellStyle name="Excel Built-in Accent4" xfId="41"/>
    <cellStyle name="Excel Built-in Accent5" xfId="42"/>
    <cellStyle name="Excel Built-in Accent6" xfId="43"/>
    <cellStyle name="Excel Built-in Bad" xfId="44"/>
    <cellStyle name="Excel Built-in Calculation" xfId="45"/>
    <cellStyle name="Excel Built-in Explanatory Text" xfId="46"/>
    <cellStyle name="Excel Built-in Good" xfId="47"/>
    <cellStyle name="Excel Built-in Heading 1" xfId="48"/>
    <cellStyle name="Excel Built-in Heading 2" xfId="49"/>
    <cellStyle name="Excel Built-in Heading 3" xfId="50"/>
    <cellStyle name="Excel Built-in Heading 4" xfId="51"/>
    <cellStyle name="Excel Built-in Hyperlink" xfId="52"/>
    <cellStyle name="Excel Built-in Check Cell" xfId="53"/>
    <cellStyle name="Excel Built-in Input" xfId="54"/>
    <cellStyle name="Excel Built-in Linked Cell" xfId="55"/>
    <cellStyle name="Excel Built-in Neutral" xfId="56"/>
    <cellStyle name="Excel Built-in Note" xfId="57"/>
    <cellStyle name="Excel Built-in Output" xfId="58"/>
    <cellStyle name="Excel Built-in Title" xfId="59"/>
    <cellStyle name="Excel Built-in Total" xfId="60"/>
    <cellStyle name="Excel Built-in Warning Text" xfId="61"/>
    <cellStyle name="Heading" xfId="62"/>
    <cellStyle name="Heading1" xfId="63"/>
    <cellStyle name="Normální 2" xfId="64"/>
    <cellStyle name="Normální 3" xfId="65"/>
    <cellStyle name="normální_List1" xfId="66"/>
    <cellStyle name="Result" xfId="67"/>
    <cellStyle name="Result2" xfId="68"/>
    <cellStyle name="Měna"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tabSelected="1" workbookViewId="0" topLeftCell="A1">
      <pane ySplit="19" topLeftCell="A54" activePane="bottomLeft" state="frozen"/>
      <selection pane="bottomLeft" activeCell="E62" sqref="E62"/>
    </sheetView>
  </sheetViews>
  <sheetFormatPr defaultColWidth="9.00390625" defaultRowHeight="14.25"/>
  <cols>
    <col min="1" max="1" width="9.00390625" style="13" customWidth="1"/>
    <col min="2" max="2" width="66.625" style="13" customWidth="1"/>
    <col min="3" max="3" width="17.25390625" style="13" customWidth="1"/>
    <col min="4" max="4" width="13.75390625" style="15" customWidth="1"/>
    <col min="5" max="6" width="11.25390625" style="13" customWidth="1"/>
    <col min="7" max="7" width="18.50390625" style="13" customWidth="1"/>
    <col min="8" max="8" width="22.875" style="13" customWidth="1"/>
    <col min="9" max="9" width="12.00390625" style="13" customWidth="1"/>
    <col min="10" max="983" width="7.875" style="13" customWidth="1"/>
    <col min="984" max="16384" width="9.00390625" style="13" customWidth="1"/>
  </cols>
  <sheetData>
    <row r="1" spans="2:8" ht="14.25">
      <c r="B1" s="34" t="s">
        <v>554</v>
      </c>
      <c r="C1" s="34"/>
      <c r="D1" s="35"/>
      <c r="E1" s="34"/>
      <c r="F1" s="34"/>
      <c r="G1" s="34"/>
      <c r="H1" s="34"/>
    </row>
    <row r="2" spans="2:8" ht="14.25">
      <c r="B2" s="34"/>
      <c r="C2" s="34"/>
      <c r="D2" s="35"/>
      <c r="E2" s="34"/>
      <c r="F2" s="34"/>
      <c r="G2" s="34"/>
      <c r="H2" s="34"/>
    </row>
    <row r="3" spans="2:8" ht="14.25">
      <c r="B3" s="36" t="s">
        <v>548</v>
      </c>
      <c r="C3" s="34"/>
      <c r="D3" s="35"/>
      <c r="E3" s="34"/>
      <c r="F3" s="34"/>
      <c r="G3" s="34"/>
      <c r="H3" s="34"/>
    </row>
    <row r="4" spans="2:8" ht="14.25">
      <c r="B4" s="34"/>
      <c r="C4" s="34"/>
      <c r="D4" s="35"/>
      <c r="E4" s="34"/>
      <c r="F4" s="34"/>
      <c r="G4" s="34"/>
      <c r="H4" s="34"/>
    </row>
    <row r="5" spans="2:8" ht="14.25">
      <c r="B5" s="111" t="s">
        <v>557</v>
      </c>
      <c r="C5" s="37"/>
      <c r="D5" s="38"/>
      <c r="E5" s="39"/>
      <c r="F5" s="34"/>
      <c r="G5" s="34"/>
      <c r="H5" s="34"/>
    </row>
    <row r="6" spans="2:8" ht="14.25">
      <c r="B6" s="37"/>
      <c r="C6" s="37"/>
      <c r="D6" s="38"/>
      <c r="E6" s="39"/>
      <c r="F6" s="34"/>
      <c r="G6" s="34"/>
      <c r="H6" s="34"/>
    </row>
    <row r="7" spans="2:8" ht="14.25">
      <c r="B7" s="37" t="s">
        <v>561</v>
      </c>
      <c r="C7" s="37"/>
      <c r="D7" s="38"/>
      <c r="E7" s="39"/>
      <c r="F7" s="34"/>
      <c r="G7" s="34"/>
      <c r="H7" s="34"/>
    </row>
    <row r="8" spans="2:8" ht="14.25">
      <c r="B8" s="37"/>
      <c r="C8" s="37"/>
      <c r="D8" s="38"/>
      <c r="E8" s="39"/>
      <c r="F8" s="34"/>
      <c r="G8" s="34"/>
      <c r="H8" s="34"/>
    </row>
    <row r="9" spans="2:8" ht="25.5">
      <c r="B9" s="94" t="s">
        <v>577</v>
      </c>
      <c r="C9" s="37"/>
      <c r="D9" s="38"/>
      <c r="E9" s="39"/>
      <c r="F9" s="34"/>
      <c r="G9" s="34"/>
      <c r="H9" s="34"/>
    </row>
    <row r="10" spans="2:8" ht="14.25">
      <c r="B10" s="97" t="s">
        <v>590</v>
      </c>
      <c r="C10" s="37"/>
      <c r="D10" s="38"/>
      <c r="E10" s="39"/>
      <c r="F10" s="34"/>
      <c r="G10" s="34"/>
      <c r="H10" s="34"/>
    </row>
    <row r="11" spans="2:8" ht="25.5">
      <c r="B11" s="94" t="s">
        <v>583</v>
      </c>
      <c r="C11" s="37"/>
      <c r="D11" s="38"/>
      <c r="E11" s="39"/>
      <c r="F11" s="34"/>
      <c r="G11" s="34"/>
      <c r="H11" s="34"/>
    </row>
    <row r="12" spans="2:8" ht="51">
      <c r="B12" s="97" t="s">
        <v>589</v>
      </c>
      <c r="C12" s="37"/>
      <c r="D12" s="38"/>
      <c r="E12" s="39"/>
      <c r="F12" s="34"/>
      <c r="G12" s="34"/>
      <c r="H12" s="34"/>
    </row>
    <row r="13" spans="2:8" ht="25.5">
      <c r="B13" s="97" t="s">
        <v>591</v>
      </c>
      <c r="C13" s="37"/>
      <c r="D13" s="38"/>
      <c r="E13" s="39"/>
      <c r="F13" s="34"/>
      <c r="G13" s="34"/>
      <c r="H13" s="34"/>
    </row>
    <row r="14" spans="2:8" ht="25.5">
      <c r="B14" s="97" t="s">
        <v>592</v>
      </c>
      <c r="C14" s="37"/>
      <c r="D14" s="38"/>
      <c r="E14" s="39"/>
      <c r="F14" s="34"/>
      <c r="G14" s="34"/>
      <c r="H14" s="34"/>
    </row>
    <row r="15" spans="2:8" ht="14.25">
      <c r="B15" s="97"/>
      <c r="C15" s="37"/>
      <c r="D15" s="38"/>
      <c r="E15" s="39"/>
      <c r="F15" s="34"/>
      <c r="G15" s="34"/>
      <c r="H15" s="34"/>
    </row>
    <row r="16" spans="2:8" ht="14.25">
      <c r="B16" s="93" t="s">
        <v>581</v>
      </c>
      <c r="C16" s="37"/>
      <c r="D16" s="38"/>
      <c r="E16" s="39"/>
      <c r="F16" s="34"/>
      <c r="G16" s="34"/>
      <c r="H16" s="34"/>
    </row>
    <row r="17" spans="2:8" ht="63.75">
      <c r="B17" s="94" t="s">
        <v>588</v>
      </c>
      <c r="C17" s="37"/>
      <c r="D17" s="38"/>
      <c r="E17" s="39"/>
      <c r="F17" s="34"/>
      <c r="G17" s="34"/>
      <c r="H17" s="34"/>
    </row>
    <row r="18" spans="2:8" ht="15" thickBot="1">
      <c r="B18" s="39"/>
      <c r="C18" s="39"/>
      <c r="D18" s="38"/>
      <c r="E18" s="39"/>
      <c r="F18" s="34"/>
      <c r="G18" s="34"/>
      <c r="H18" s="34"/>
    </row>
    <row r="19" spans="1:9" s="16" customFormat="1" ht="39" thickBot="1">
      <c r="A19" s="67" t="s">
        <v>566</v>
      </c>
      <c r="B19" s="26" t="s">
        <v>0</v>
      </c>
      <c r="C19" s="33" t="s">
        <v>549</v>
      </c>
      <c r="D19" s="27" t="s">
        <v>550</v>
      </c>
      <c r="E19" s="28" t="s">
        <v>553</v>
      </c>
      <c r="F19" s="29" t="s">
        <v>4</v>
      </c>
      <c r="G19" s="58" t="s">
        <v>555</v>
      </c>
      <c r="H19" s="58" t="s">
        <v>556</v>
      </c>
      <c r="I19" s="81" t="s">
        <v>571</v>
      </c>
    </row>
    <row r="20" spans="1:9" s="5" customFormat="1" ht="14.25">
      <c r="A20" s="66">
        <v>1</v>
      </c>
      <c r="B20" s="40" t="s">
        <v>6</v>
      </c>
      <c r="C20" s="78">
        <v>600</v>
      </c>
      <c r="D20" s="41" t="s">
        <v>1</v>
      </c>
      <c r="E20" s="112"/>
      <c r="F20" s="42">
        <f>C20*E20</f>
        <v>0</v>
      </c>
      <c r="G20" s="117"/>
      <c r="H20" s="118"/>
      <c r="I20" s="130"/>
    </row>
    <row r="21" spans="1:9" s="5" customFormat="1" ht="14.25" customHeight="1">
      <c r="A21" s="65">
        <v>2</v>
      </c>
      <c r="B21" s="40" t="s">
        <v>7</v>
      </c>
      <c r="C21" s="79">
        <v>200</v>
      </c>
      <c r="D21" s="41" t="s">
        <v>1</v>
      </c>
      <c r="E21" s="112"/>
      <c r="F21" s="42">
        <f aca="true" t="shared" si="0" ref="F21:F59">C21*E21</f>
        <v>0</v>
      </c>
      <c r="G21" s="120"/>
      <c r="H21" s="121"/>
      <c r="I21" s="131"/>
    </row>
    <row r="22" spans="1:9" s="5" customFormat="1" ht="14.25">
      <c r="A22" s="65">
        <v>3</v>
      </c>
      <c r="B22" s="40" t="s">
        <v>8</v>
      </c>
      <c r="C22" s="79">
        <v>100</v>
      </c>
      <c r="D22" s="41" t="s">
        <v>1</v>
      </c>
      <c r="E22" s="112"/>
      <c r="F22" s="42">
        <f t="shared" si="0"/>
        <v>0</v>
      </c>
      <c r="G22" s="120"/>
      <c r="H22" s="121"/>
      <c r="I22" s="131"/>
    </row>
    <row r="23" spans="1:9" s="5" customFormat="1" ht="14.25">
      <c r="A23" s="65">
        <v>4</v>
      </c>
      <c r="B23" s="40" t="s">
        <v>9</v>
      </c>
      <c r="C23" s="79">
        <v>100</v>
      </c>
      <c r="D23" s="41" t="s">
        <v>1</v>
      </c>
      <c r="E23" s="112"/>
      <c r="F23" s="42">
        <f t="shared" si="0"/>
        <v>0</v>
      </c>
      <c r="G23" s="120"/>
      <c r="H23" s="121"/>
      <c r="I23" s="131"/>
    </row>
    <row r="24" spans="1:9" s="5" customFormat="1" ht="14.25">
      <c r="A24" s="65">
        <v>5</v>
      </c>
      <c r="B24" s="40" t="s">
        <v>10</v>
      </c>
      <c r="C24" s="79">
        <v>100</v>
      </c>
      <c r="D24" s="41" t="s">
        <v>1</v>
      </c>
      <c r="E24" s="112"/>
      <c r="F24" s="42">
        <f t="shared" si="0"/>
        <v>0</v>
      </c>
      <c r="G24" s="120"/>
      <c r="H24" s="121"/>
      <c r="I24" s="131"/>
    </row>
    <row r="25" spans="1:9" s="5" customFormat="1" ht="14.25">
      <c r="A25" s="65">
        <v>6</v>
      </c>
      <c r="B25" s="40" t="s">
        <v>11</v>
      </c>
      <c r="C25" s="79">
        <v>40</v>
      </c>
      <c r="D25" s="41" t="s">
        <v>1</v>
      </c>
      <c r="E25" s="112"/>
      <c r="F25" s="42">
        <f t="shared" si="0"/>
        <v>0</v>
      </c>
      <c r="G25" s="120"/>
      <c r="H25" s="121"/>
      <c r="I25" s="131"/>
    </row>
    <row r="26" spans="1:9" s="5" customFormat="1" ht="26.25" customHeight="1">
      <c r="A26" s="65">
        <v>7</v>
      </c>
      <c r="B26" s="40" t="s">
        <v>12</v>
      </c>
      <c r="C26" s="79">
        <v>50</v>
      </c>
      <c r="D26" s="41" t="s">
        <v>1</v>
      </c>
      <c r="E26" s="112"/>
      <c r="F26" s="42">
        <f t="shared" si="0"/>
        <v>0</v>
      </c>
      <c r="G26" s="120"/>
      <c r="H26" s="121"/>
      <c r="I26" s="131"/>
    </row>
    <row r="27" spans="1:9" s="5" customFormat="1" ht="25.5" customHeight="1">
      <c r="A27" s="65">
        <v>8</v>
      </c>
      <c r="B27" s="40" t="s">
        <v>13</v>
      </c>
      <c r="C27" s="79">
        <v>70</v>
      </c>
      <c r="D27" s="41" t="s">
        <v>1</v>
      </c>
      <c r="E27" s="112"/>
      <c r="F27" s="42">
        <f t="shared" si="0"/>
        <v>0</v>
      </c>
      <c r="G27" s="120"/>
      <c r="H27" s="121"/>
      <c r="I27" s="131"/>
    </row>
    <row r="28" spans="1:9" s="1" customFormat="1" ht="14.25">
      <c r="A28" s="65">
        <v>9</v>
      </c>
      <c r="B28" s="40" t="s">
        <v>17</v>
      </c>
      <c r="C28" s="79">
        <v>300</v>
      </c>
      <c r="D28" s="41" t="s">
        <v>18</v>
      </c>
      <c r="E28" s="112"/>
      <c r="F28" s="42">
        <f t="shared" si="0"/>
        <v>0</v>
      </c>
      <c r="G28" s="112"/>
      <c r="H28" s="123"/>
      <c r="I28" s="122"/>
    </row>
    <row r="29" spans="1:9" s="1" customFormat="1" ht="14.25">
      <c r="A29" s="65">
        <v>10</v>
      </c>
      <c r="B29" s="40" t="s">
        <v>19</v>
      </c>
      <c r="C29" s="79">
        <v>80</v>
      </c>
      <c r="D29" s="41" t="s">
        <v>1</v>
      </c>
      <c r="E29" s="112"/>
      <c r="F29" s="42">
        <f t="shared" si="0"/>
        <v>0</v>
      </c>
      <c r="G29" s="112"/>
      <c r="H29" s="123"/>
      <c r="I29" s="122"/>
    </row>
    <row r="30" spans="1:9" s="1" customFormat="1" ht="14.25">
      <c r="A30" s="65">
        <v>11</v>
      </c>
      <c r="B30" s="40" t="s">
        <v>20</v>
      </c>
      <c r="C30" s="79">
        <v>80</v>
      </c>
      <c r="D30" s="41" t="s">
        <v>1</v>
      </c>
      <c r="E30" s="112"/>
      <c r="F30" s="42">
        <f t="shared" si="0"/>
        <v>0</v>
      </c>
      <c r="G30" s="112"/>
      <c r="H30" s="123"/>
      <c r="I30" s="122"/>
    </row>
    <row r="31" spans="1:9" s="1" customFormat="1" ht="14.25">
      <c r="A31" s="65">
        <v>12</v>
      </c>
      <c r="B31" s="43" t="s">
        <v>21</v>
      </c>
      <c r="C31" s="76">
        <v>10</v>
      </c>
      <c r="D31" s="44" t="s">
        <v>1</v>
      </c>
      <c r="E31" s="113"/>
      <c r="F31" s="42">
        <f t="shared" si="0"/>
        <v>0</v>
      </c>
      <c r="G31" s="112"/>
      <c r="H31" s="123"/>
      <c r="I31" s="122"/>
    </row>
    <row r="32" spans="1:9" s="1" customFormat="1" ht="14.25">
      <c r="A32" s="65">
        <v>13</v>
      </c>
      <c r="B32" s="43" t="s">
        <v>22</v>
      </c>
      <c r="C32" s="76">
        <v>10</v>
      </c>
      <c r="D32" s="44" t="s">
        <v>1</v>
      </c>
      <c r="E32" s="113"/>
      <c r="F32" s="42">
        <f t="shared" si="0"/>
        <v>0</v>
      </c>
      <c r="G32" s="112"/>
      <c r="H32" s="123"/>
      <c r="I32" s="122"/>
    </row>
    <row r="33" spans="1:9" s="1" customFormat="1" ht="14.25">
      <c r="A33" s="65">
        <v>14</v>
      </c>
      <c r="B33" s="43" t="s">
        <v>23</v>
      </c>
      <c r="C33" s="76">
        <v>10</v>
      </c>
      <c r="D33" s="44" t="s">
        <v>1</v>
      </c>
      <c r="E33" s="113"/>
      <c r="F33" s="42">
        <f t="shared" si="0"/>
        <v>0</v>
      </c>
      <c r="G33" s="112"/>
      <c r="H33" s="123"/>
      <c r="I33" s="122"/>
    </row>
    <row r="34" spans="1:9" s="1" customFormat="1" ht="14.25">
      <c r="A34" s="65">
        <v>15</v>
      </c>
      <c r="B34" s="43" t="s">
        <v>530</v>
      </c>
      <c r="C34" s="76">
        <v>20</v>
      </c>
      <c r="D34" s="44" t="s">
        <v>1</v>
      </c>
      <c r="E34" s="113"/>
      <c r="F34" s="42">
        <f t="shared" si="0"/>
        <v>0</v>
      </c>
      <c r="G34" s="112"/>
      <c r="H34" s="123"/>
      <c r="I34" s="122"/>
    </row>
    <row r="35" spans="1:9" s="1" customFormat="1" ht="14.25">
      <c r="A35" s="65">
        <v>16</v>
      </c>
      <c r="B35" s="43" t="s">
        <v>21</v>
      </c>
      <c r="C35" s="76">
        <v>20</v>
      </c>
      <c r="D35" s="44" t="s">
        <v>1</v>
      </c>
      <c r="E35" s="113"/>
      <c r="F35" s="42">
        <f t="shared" si="0"/>
        <v>0</v>
      </c>
      <c r="G35" s="112"/>
      <c r="H35" s="123"/>
      <c r="I35" s="122"/>
    </row>
    <row r="36" spans="1:9" s="1" customFormat="1" ht="14.25">
      <c r="A36" s="65">
        <v>17</v>
      </c>
      <c r="B36" s="43" t="s">
        <v>24</v>
      </c>
      <c r="C36" s="76">
        <v>20</v>
      </c>
      <c r="D36" s="44" t="s">
        <v>1</v>
      </c>
      <c r="E36" s="113"/>
      <c r="F36" s="42">
        <f t="shared" si="0"/>
        <v>0</v>
      </c>
      <c r="G36" s="112"/>
      <c r="H36" s="123"/>
      <c r="I36" s="122"/>
    </row>
    <row r="37" spans="1:9" s="1" customFormat="1" ht="14.25">
      <c r="A37" s="65">
        <v>18</v>
      </c>
      <c r="B37" s="43" t="s">
        <v>26</v>
      </c>
      <c r="C37" s="76">
        <v>20</v>
      </c>
      <c r="D37" s="44" t="s">
        <v>1</v>
      </c>
      <c r="E37" s="113"/>
      <c r="F37" s="42">
        <f t="shared" si="0"/>
        <v>0</v>
      </c>
      <c r="G37" s="112"/>
      <c r="H37" s="123"/>
      <c r="I37" s="122"/>
    </row>
    <row r="38" spans="1:9" s="1" customFormat="1" ht="14.25">
      <c r="A38" s="65">
        <v>19</v>
      </c>
      <c r="B38" s="43" t="s">
        <v>27</v>
      </c>
      <c r="C38" s="76">
        <v>400</v>
      </c>
      <c r="D38" s="44" t="s">
        <v>1</v>
      </c>
      <c r="E38" s="113"/>
      <c r="F38" s="42">
        <f t="shared" si="0"/>
        <v>0</v>
      </c>
      <c r="G38" s="112"/>
      <c r="H38" s="123"/>
      <c r="I38" s="122"/>
    </row>
    <row r="39" spans="1:9" s="1" customFormat="1" ht="14.25">
      <c r="A39" s="65">
        <v>20</v>
      </c>
      <c r="B39" s="43" t="s">
        <v>29</v>
      </c>
      <c r="C39" s="76">
        <v>20</v>
      </c>
      <c r="D39" s="44" t="s">
        <v>1</v>
      </c>
      <c r="E39" s="113"/>
      <c r="F39" s="42">
        <f t="shared" si="0"/>
        <v>0</v>
      </c>
      <c r="G39" s="112"/>
      <c r="H39" s="123"/>
      <c r="I39" s="122"/>
    </row>
    <row r="40" spans="1:9" s="1" customFormat="1" ht="14.25">
      <c r="A40" s="65">
        <v>21</v>
      </c>
      <c r="B40" s="43" t="s">
        <v>30</v>
      </c>
      <c r="C40" s="76">
        <v>300</v>
      </c>
      <c r="D40" s="44" t="s">
        <v>1</v>
      </c>
      <c r="E40" s="113"/>
      <c r="F40" s="42">
        <f t="shared" si="0"/>
        <v>0</v>
      </c>
      <c r="G40" s="112"/>
      <c r="H40" s="123"/>
      <c r="I40" s="122"/>
    </row>
    <row r="41" spans="1:9" s="1" customFormat="1" ht="14.25">
      <c r="A41" s="65">
        <v>22</v>
      </c>
      <c r="B41" s="43" t="s">
        <v>32</v>
      </c>
      <c r="C41" s="76">
        <v>550</v>
      </c>
      <c r="D41" s="44" t="s">
        <v>1</v>
      </c>
      <c r="E41" s="113"/>
      <c r="F41" s="42">
        <f t="shared" si="0"/>
        <v>0</v>
      </c>
      <c r="G41" s="112"/>
      <c r="H41" s="123"/>
      <c r="I41" s="122"/>
    </row>
    <row r="42" spans="1:9" s="1" customFormat="1" ht="14.25">
      <c r="A42" s="65">
        <v>23</v>
      </c>
      <c r="B42" s="43" t="s">
        <v>33</v>
      </c>
      <c r="C42" s="76">
        <v>1000</v>
      </c>
      <c r="D42" s="44" t="s">
        <v>1</v>
      </c>
      <c r="E42" s="113"/>
      <c r="F42" s="42">
        <f t="shared" si="0"/>
        <v>0</v>
      </c>
      <c r="G42" s="112"/>
      <c r="H42" s="123"/>
      <c r="I42" s="122"/>
    </row>
    <row r="43" spans="1:9" s="1" customFormat="1" ht="14.25">
      <c r="A43" s="65">
        <v>24</v>
      </c>
      <c r="B43" s="43" t="s">
        <v>36</v>
      </c>
      <c r="C43" s="76">
        <v>300</v>
      </c>
      <c r="D43" s="44" t="s">
        <v>1</v>
      </c>
      <c r="E43" s="113"/>
      <c r="F43" s="42">
        <f t="shared" si="0"/>
        <v>0</v>
      </c>
      <c r="G43" s="112"/>
      <c r="H43" s="123"/>
      <c r="I43" s="122"/>
    </row>
    <row r="44" spans="1:9" s="1" customFormat="1" ht="14.25">
      <c r="A44" s="65">
        <v>25</v>
      </c>
      <c r="B44" s="43" t="s">
        <v>37</v>
      </c>
      <c r="C44" s="76">
        <v>300</v>
      </c>
      <c r="D44" s="44" t="s">
        <v>1</v>
      </c>
      <c r="E44" s="113"/>
      <c r="F44" s="42">
        <f t="shared" si="0"/>
        <v>0</v>
      </c>
      <c r="G44" s="112"/>
      <c r="H44" s="123"/>
      <c r="I44" s="122"/>
    </row>
    <row r="45" spans="1:9" s="1" customFormat="1" ht="14.25">
      <c r="A45" s="65">
        <v>26</v>
      </c>
      <c r="B45" s="43" t="s">
        <v>39</v>
      </c>
      <c r="C45" s="76">
        <v>300</v>
      </c>
      <c r="D45" s="44" t="s">
        <v>1</v>
      </c>
      <c r="E45" s="113"/>
      <c r="F45" s="42">
        <f t="shared" si="0"/>
        <v>0</v>
      </c>
      <c r="G45" s="112"/>
      <c r="H45" s="123"/>
      <c r="I45" s="122"/>
    </row>
    <row r="46" spans="1:9" s="1" customFormat="1" ht="14.25">
      <c r="A46" s="65">
        <v>27</v>
      </c>
      <c r="B46" s="43" t="s">
        <v>50</v>
      </c>
      <c r="C46" s="76">
        <v>50</v>
      </c>
      <c r="D46" s="44" t="s">
        <v>1</v>
      </c>
      <c r="E46" s="113"/>
      <c r="F46" s="42">
        <f t="shared" si="0"/>
        <v>0</v>
      </c>
      <c r="G46" s="112"/>
      <c r="H46" s="123"/>
      <c r="I46" s="122"/>
    </row>
    <row r="47" spans="1:9" s="1" customFormat="1" ht="14.25">
      <c r="A47" s="65">
        <v>28</v>
      </c>
      <c r="B47" s="43" t="s">
        <v>51</v>
      </c>
      <c r="C47" s="76">
        <v>50</v>
      </c>
      <c r="D47" s="44" t="s">
        <v>1</v>
      </c>
      <c r="E47" s="113"/>
      <c r="F47" s="42">
        <f t="shared" si="0"/>
        <v>0</v>
      </c>
      <c r="G47" s="112"/>
      <c r="H47" s="123"/>
      <c r="I47" s="122"/>
    </row>
    <row r="48" spans="1:9" s="1" customFormat="1" ht="14.25">
      <c r="A48" s="65">
        <v>29</v>
      </c>
      <c r="B48" s="43" t="s">
        <v>52</v>
      </c>
      <c r="C48" s="76">
        <v>50</v>
      </c>
      <c r="D48" s="44" t="s">
        <v>1</v>
      </c>
      <c r="E48" s="113"/>
      <c r="F48" s="42">
        <f t="shared" si="0"/>
        <v>0</v>
      </c>
      <c r="G48" s="112"/>
      <c r="H48" s="123"/>
      <c r="I48" s="122"/>
    </row>
    <row r="49" spans="1:9" s="1" customFormat="1" ht="14.25">
      <c r="A49" s="65">
        <v>30</v>
      </c>
      <c r="B49" s="43" t="s">
        <v>53</v>
      </c>
      <c r="C49" s="76">
        <v>50</v>
      </c>
      <c r="D49" s="44" t="s">
        <v>1</v>
      </c>
      <c r="E49" s="113"/>
      <c r="F49" s="42">
        <f t="shared" si="0"/>
        <v>0</v>
      </c>
      <c r="G49" s="112"/>
      <c r="H49" s="123"/>
      <c r="I49" s="122"/>
    </row>
    <row r="50" spans="1:9" s="1" customFormat="1" ht="14.25">
      <c r="A50" s="65">
        <v>31</v>
      </c>
      <c r="B50" s="43" t="s">
        <v>54</v>
      </c>
      <c r="C50" s="76">
        <v>70</v>
      </c>
      <c r="D50" s="44" t="s">
        <v>1</v>
      </c>
      <c r="E50" s="113"/>
      <c r="F50" s="42">
        <f t="shared" si="0"/>
        <v>0</v>
      </c>
      <c r="G50" s="112"/>
      <c r="H50" s="123"/>
      <c r="I50" s="122"/>
    </row>
    <row r="51" spans="1:9" s="1" customFormat="1" ht="14.25">
      <c r="A51" s="65">
        <v>32</v>
      </c>
      <c r="B51" s="43" t="s">
        <v>55</v>
      </c>
      <c r="C51" s="76">
        <v>200</v>
      </c>
      <c r="D51" s="44" t="s">
        <v>1</v>
      </c>
      <c r="E51" s="113"/>
      <c r="F51" s="42">
        <f t="shared" si="0"/>
        <v>0</v>
      </c>
      <c r="G51" s="112"/>
      <c r="H51" s="123"/>
      <c r="I51" s="122"/>
    </row>
    <row r="52" spans="1:9" s="1" customFormat="1" ht="14.25">
      <c r="A52" s="65">
        <v>33</v>
      </c>
      <c r="B52" s="43" t="s">
        <v>56</v>
      </c>
      <c r="C52" s="76">
        <v>200</v>
      </c>
      <c r="D52" s="44" t="s">
        <v>1</v>
      </c>
      <c r="E52" s="113"/>
      <c r="F52" s="42">
        <f t="shared" si="0"/>
        <v>0</v>
      </c>
      <c r="G52" s="112"/>
      <c r="H52" s="123"/>
      <c r="I52" s="122"/>
    </row>
    <row r="53" spans="1:9" s="1" customFormat="1" ht="14.25">
      <c r="A53" s="65">
        <v>34</v>
      </c>
      <c r="B53" s="43" t="s">
        <v>57</v>
      </c>
      <c r="C53" s="76">
        <v>70</v>
      </c>
      <c r="D53" s="44" t="s">
        <v>1</v>
      </c>
      <c r="E53" s="113"/>
      <c r="F53" s="42">
        <f t="shared" si="0"/>
        <v>0</v>
      </c>
      <c r="G53" s="112"/>
      <c r="H53" s="123"/>
      <c r="I53" s="122"/>
    </row>
    <row r="54" spans="1:9" s="1" customFormat="1" ht="14.25">
      <c r="A54" s="65">
        <v>35</v>
      </c>
      <c r="B54" s="43" t="s">
        <v>58</v>
      </c>
      <c r="C54" s="76">
        <v>70</v>
      </c>
      <c r="D54" s="44" t="s">
        <v>1</v>
      </c>
      <c r="E54" s="113"/>
      <c r="F54" s="42">
        <f t="shared" si="0"/>
        <v>0</v>
      </c>
      <c r="G54" s="112"/>
      <c r="H54" s="123"/>
      <c r="I54" s="122"/>
    </row>
    <row r="55" spans="1:9" s="1" customFormat="1" ht="14.25">
      <c r="A55" s="65">
        <v>36</v>
      </c>
      <c r="B55" s="43" t="s">
        <v>59</v>
      </c>
      <c r="C55" s="76">
        <v>70</v>
      </c>
      <c r="D55" s="44" t="s">
        <v>1</v>
      </c>
      <c r="E55" s="113"/>
      <c r="F55" s="42">
        <f t="shared" si="0"/>
        <v>0</v>
      </c>
      <c r="G55" s="112"/>
      <c r="H55" s="123"/>
      <c r="I55" s="122"/>
    </row>
    <row r="56" spans="1:9" s="1" customFormat="1" ht="14.25">
      <c r="A56" s="65">
        <v>37</v>
      </c>
      <c r="B56" s="43" t="s">
        <v>60</v>
      </c>
      <c r="C56" s="76">
        <v>70</v>
      </c>
      <c r="D56" s="44" t="s">
        <v>1</v>
      </c>
      <c r="E56" s="113"/>
      <c r="F56" s="42">
        <f t="shared" si="0"/>
        <v>0</v>
      </c>
      <c r="G56" s="112"/>
      <c r="H56" s="123"/>
      <c r="I56" s="122"/>
    </row>
    <row r="57" spans="1:9" s="1" customFormat="1" ht="14.25">
      <c r="A57" s="65">
        <v>38</v>
      </c>
      <c r="B57" s="43" t="s">
        <v>74</v>
      </c>
      <c r="C57" s="76">
        <v>70</v>
      </c>
      <c r="D57" s="44" t="s">
        <v>1</v>
      </c>
      <c r="E57" s="113"/>
      <c r="F57" s="42">
        <f t="shared" si="0"/>
        <v>0</v>
      </c>
      <c r="G57" s="112"/>
      <c r="H57" s="123"/>
      <c r="I57" s="122"/>
    </row>
    <row r="58" spans="1:9" s="1" customFormat="1" ht="14.25">
      <c r="A58" s="65">
        <v>39</v>
      </c>
      <c r="B58" s="43" t="s">
        <v>468</v>
      </c>
      <c r="C58" s="76">
        <v>70</v>
      </c>
      <c r="D58" s="44" t="s">
        <v>1</v>
      </c>
      <c r="E58" s="113"/>
      <c r="F58" s="42">
        <f t="shared" si="0"/>
        <v>0</v>
      </c>
      <c r="G58" s="112"/>
      <c r="H58" s="123"/>
      <c r="I58" s="122"/>
    </row>
    <row r="59" spans="1:9" s="1" customFormat="1" ht="38.25">
      <c r="A59" s="83">
        <v>40</v>
      </c>
      <c r="B59" s="84" t="s">
        <v>574</v>
      </c>
      <c r="C59" s="76">
        <v>700</v>
      </c>
      <c r="D59" s="44" t="s">
        <v>171</v>
      </c>
      <c r="E59" s="113"/>
      <c r="F59" s="42">
        <f t="shared" si="0"/>
        <v>0</v>
      </c>
      <c r="G59" s="112"/>
      <c r="H59" s="112"/>
      <c r="I59" s="112"/>
    </row>
    <row r="60" spans="1:9" s="1" customFormat="1" ht="38.25">
      <c r="A60" s="83">
        <v>41</v>
      </c>
      <c r="B60" s="84" t="s">
        <v>575</v>
      </c>
      <c r="C60" s="85">
        <v>200</v>
      </c>
      <c r="D60" s="44" t="s">
        <v>171</v>
      </c>
      <c r="E60" s="129">
        <v>0</v>
      </c>
      <c r="F60" s="42">
        <f aca="true" t="shared" si="1" ref="F60">C60*E60</f>
        <v>0</v>
      </c>
      <c r="G60" s="112"/>
      <c r="H60" s="112"/>
      <c r="I60" s="122"/>
    </row>
    <row r="61" spans="1:9" s="1" customFormat="1" ht="14.25">
      <c r="A61" s="83">
        <v>42</v>
      </c>
      <c r="B61" s="74" t="s">
        <v>595</v>
      </c>
      <c r="C61" s="76">
        <v>60</v>
      </c>
      <c r="D61" s="44" t="s">
        <v>1</v>
      </c>
      <c r="E61" s="113">
        <v>0</v>
      </c>
      <c r="F61" s="42">
        <f>C61*E61</f>
        <v>0</v>
      </c>
      <c r="G61" s="112"/>
      <c r="H61" s="112"/>
      <c r="I61" s="122"/>
    </row>
    <row r="62" spans="1:9" s="1" customFormat="1" ht="15" thickBot="1">
      <c r="A62" s="83">
        <v>43</v>
      </c>
      <c r="B62" s="74" t="s">
        <v>596</v>
      </c>
      <c r="C62" s="76">
        <v>50</v>
      </c>
      <c r="D62" s="44" t="s">
        <v>1</v>
      </c>
      <c r="E62" s="113"/>
      <c r="F62" s="42">
        <f>C62*E62</f>
        <v>0</v>
      </c>
      <c r="G62" s="112"/>
      <c r="H62" s="112"/>
      <c r="I62" s="122"/>
    </row>
    <row r="63" spans="2:8" s="14" customFormat="1" ht="18.75" customHeight="1" thickBot="1">
      <c r="B63" s="101" t="s">
        <v>567</v>
      </c>
      <c r="C63" s="102"/>
      <c r="D63" s="102"/>
      <c r="E63" s="103"/>
      <c r="F63" s="31">
        <f>SUM(F20:F62)</f>
        <v>0</v>
      </c>
      <c r="G63" s="36"/>
      <c r="H63" s="36"/>
    </row>
    <row r="64" spans="2:8" ht="14.25">
      <c r="B64" s="34"/>
      <c r="C64" s="34"/>
      <c r="D64" s="35"/>
      <c r="E64" s="34"/>
      <c r="F64" s="34"/>
      <c r="G64" s="34"/>
      <c r="H64" s="34"/>
    </row>
  </sheetData>
  <sheetProtection algorithmName="SHA-512" hashValue="d9w7jcDDDhqGTHR8Jn4WiLLbVniYUFGvYj4WGKjm1LSqnf2xzfkp9nheig5nTsf07uCm94JdB0VuLHSoQ1Pukw==" saltValue="zAcm9yzuPDUz3GoELql9ng==" spinCount="100000" sheet="1" objects="1" scenarios="1"/>
  <mergeCells count="1">
    <mergeCell ref="B63:E63"/>
  </mergeCells>
  <printOptions/>
  <pageMargins left="0.7480314960629921" right="0.35433070866141736" top="0.5905511811023623" bottom="0.3937007874015748" header="0.984251968503937" footer="0.984251968503937"/>
  <pageSetup fitToHeight="0" fitToWidth="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3"/>
  <sheetViews>
    <sheetView workbookViewId="0" topLeftCell="A1">
      <pane ySplit="20" topLeftCell="A75" activePane="bottomLeft" state="frozen"/>
      <selection pane="bottomLeft" activeCell="G21" sqref="G21:I80"/>
    </sheetView>
  </sheetViews>
  <sheetFormatPr defaultColWidth="9.00390625" defaultRowHeight="14.25"/>
  <cols>
    <col min="2" max="2" width="71.625" style="12" customWidth="1"/>
    <col min="3" max="3" width="18.875" style="12" customWidth="1"/>
    <col min="4" max="4" width="12.75390625" style="17" customWidth="1"/>
    <col min="5" max="6" width="11.25390625" style="0" customWidth="1"/>
    <col min="7" max="7" width="16.375" style="0" customWidth="1"/>
    <col min="8" max="8" width="22.75390625" style="0" customWidth="1"/>
    <col min="9" max="9" width="18.75390625" style="0" customWidth="1"/>
    <col min="10" max="999" width="7.875" style="0" customWidth="1"/>
  </cols>
  <sheetData>
    <row r="1" spans="2:10" ht="14.25">
      <c r="B1" s="45"/>
      <c r="C1" s="45"/>
      <c r="D1" s="46"/>
      <c r="E1" s="6"/>
      <c r="F1" s="6"/>
      <c r="G1" s="6"/>
      <c r="H1" s="6"/>
      <c r="I1" s="6"/>
      <c r="J1" s="6"/>
    </row>
    <row r="2" spans="2:10" ht="14.25">
      <c r="B2" s="36" t="s">
        <v>548</v>
      </c>
      <c r="C2" s="45"/>
      <c r="D2" s="46"/>
      <c r="E2" s="6"/>
      <c r="F2" s="6"/>
      <c r="G2" s="6"/>
      <c r="H2" s="6"/>
      <c r="I2" s="6"/>
      <c r="J2" s="6"/>
    </row>
    <row r="3" spans="2:10" ht="14.25">
      <c r="B3" s="45"/>
      <c r="C3" s="45"/>
      <c r="D3" s="46"/>
      <c r="E3" s="6"/>
      <c r="F3" s="6"/>
      <c r="G3" s="6"/>
      <c r="H3" s="6"/>
      <c r="I3" s="6"/>
      <c r="J3" s="6"/>
    </row>
    <row r="4" spans="2:10" ht="14.25">
      <c r="B4" s="111" t="s">
        <v>557</v>
      </c>
      <c r="C4" s="45"/>
      <c r="D4" s="46"/>
      <c r="E4" s="6"/>
      <c r="F4" s="6"/>
      <c r="G4" s="6"/>
      <c r="H4" s="6"/>
      <c r="I4" s="6"/>
      <c r="J4" s="6"/>
    </row>
    <row r="5" spans="2:10" ht="14.25">
      <c r="B5" s="45"/>
      <c r="C5" s="45"/>
      <c r="D5" s="46"/>
      <c r="E5" s="6"/>
      <c r="F5" s="6"/>
      <c r="G5" s="6"/>
      <c r="H5" s="6"/>
      <c r="I5" s="6"/>
      <c r="J5" s="6"/>
    </row>
    <row r="6" spans="2:10" ht="14.25">
      <c r="B6" s="47" t="s">
        <v>559</v>
      </c>
      <c r="C6" s="47"/>
      <c r="D6" s="46"/>
      <c r="E6" s="6"/>
      <c r="F6" s="6"/>
      <c r="G6" s="6"/>
      <c r="H6" s="6"/>
      <c r="I6" s="6"/>
      <c r="J6" s="6"/>
    </row>
    <row r="7" spans="2:10" ht="14.25">
      <c r="B7" s="47"/>
      <c r="C7" s="47"/>
      <c r="D7" s="46"/>
      <c r="E7" s="6"/>
      <c r="F7" s="6"/>
      <c r="G7" s="6"/>
      <c r="H7" s="6"/>
      <c r="I7" s="6"/>
      <c r="J7" s="6"/>
    </row>
    <row r="8" spans="2:10" ht="25.5">
      <c r="B8" s="94" t="s">
        <v>577</v>
      </c>
      <c r="C8" s="47"/>
      <c r="D8" s="46"/>
      <c r="E8" s="6"/>
      <c r="F8" s="6"/>
      <c r="G8" s="6"/>
      <c r="H8" s="6"/>
      <c r="I8" s="6"/>
      <c r="J8" s="6"/>
    </row>
    <row r="9" spans="2:10" ht="14.25">
      <c r="B9" s="95"/>
      <c r="C9" s="47"/>
      <c r="D9" s="46"/>
      <c r="E9" s="6"/>
      <c r="F9" s="6"/>
      <c r="G9" s="6"/>
      <c r="H9" s="6"/>
      <c r="I9" s="6"/>
      <c r="J9" s="6"/>
    </row>
    <row r="10" spans="2:10" ht="14.25">
      <c r="B10" s="94" t="s">
        <v>586</v>
      </c>
      <c r="C10" s="97"/>
      <c r="D10" s="97"/>
      <c r="E10" s="97"/>
      <c r="F10" s="97"/>
      <c r="G10" s="97"/>
      <c r="H10" s="6"/>
      <c r="I10" s="6"/>
      <c r="J10" s="6"/>
    </row>
    <row r="11" spans="2:10" ht="25.5">
      <c r="B11" s="97" t="s">
        <v>583</v>
      </c>
      <c r="C11" s="97"/>
      <c r="D11" s="97"/>
      <c r="E11" s="97"/>
      <c r="F11" s="97"/>
      <c r="G11" s="97"/>
      <c r="H11" s="6"/>
      <c r="I11" s="6"/>
      <c r="J11" s="6"/>
    </row>
    <row r="12" spans="2:10" ht="14.25">
      <c r="B12" s="96"/>
      <c r="C12" s="47"/>
      <c r="D12" s="46"/>
      <c r="E12" s="6"/>
      <c r="F12" s="6"/>
      <c r="G12" s="6"/>
      <c r="H12" s="6"/>
      <c r="I12" s="6"/>
      <c r="J12" s="6"/>
    </row>
    <row r="13" spans="2:10" ht="25.5">
      <c r="B13" s="97" t="s">
        <v>584</v>
      </c>
      <c r="C13" s="47"/>
      <c r="D13" s="46"/>
      <c r="E13" s="6"/>
      <c r="F13" s="6"/>
      <c r="G13" s="6"/>
      <c r="H13" s="6"/>
      <c r="I13" s="6"/>
      <c r="J13" s="6"/>
    </row>
    <row r="14" spans="2:10" ht="14.25">
      <c r="B14" s="95"/>
      <c r="C14" s="47"/>
      <c r="D14" s="46"/>
      <c r="E14" s="6"/>
      <c r="F14" s="6"/>
      <c r="G14" s="6"/>
      <c r="H14" s="6"/>
      <c r="I14" s="6"/>
      <c r="J14" s="6"/>
    </row>
    <row r="15" spans="2:10" ht="14.25">
      <c r="B15" s="97" t="s">
        <v>587</v>
      </c>
      <c r="C15" s="47"/>
      <c r="D15" s="46"/>
      <c r="E15" s="6"/>
      <c r="F15" s="6"/>
      <c r="G15" s="6"/>
      <c r="H15" s="6"/>
      <c r="I15" s="6"/>
      <c r="J15" s="6"/>
    </row>
    <row r="16" spans="2:10" ht="14.25">
      <c r="B16" s="96"/>
      <c r="C16" s="47"/>
      <c r="D16" s="46"/>
      <c r="E16" s="6"/>
      <c r="F16" s="6"/>
      <c r="G16" s="6"/>
      <c r="H16" s="6"/>
      <c r="I16" s="6"/>
      <c r="J16" s="6"/>
    </row>
    <row r="17" spans="2:10" ht="14.25">
      <c r="B17" s="93" t="s">
        <v>581</v>
      </c>
      <c r="C17" s="47"/>
      <c r="D17" s="46"/>
      <c r="E17" s="6"/>
      <c r="F17" s="6"/>
      <c r="G17" s="6"/>
      <c r="H17" s="6"/>
      <c r="I17" s="6"/>
      <c r="J17" s="6"/>
    </row>
    <row r="18" spans="2:10" ht="51">
      <c r="B18" s="94" t="s">
        <v>585</v>
      </c>
      <c r="C18" s="47"/>
      <c r="D18" s="46"/>
      <c r="E18" s="6"/>
      <c r="F18" s="6"/>
      <c r="G18" s="6"/>
      <c r="H18" s="6"/>
      <c r="I18" s="6"/>
      <c r="J18" s="6"/>
    </row>
    <row r="19" spans="2:10" ht="15" thickBot="1">
      <c r="B19" s="49"/>
      <c r="C19" s="49"/>
      <c r="D19" s="46"/>
      <c r="E19" s="6"/>
      <c r="F19" s="6"/>
      <c r="G19" s="6"/>
      <c r="H19" s="6"/>
      <c r="I19" s="6"/>
      <c r="J19" s="6"/>
    </row>
    <row r="20" spans="1:10" s="3" customFormat="1" ht="39" thickBot="1">
      <c r="A20" s="68" t="s">
        <v>566</v>
      </c>
      <c r="B20" s="26" t="s">
        <v>0</v>
      </c>
      <c r="C20" s="33" t="s">
        <v>551</v>
      </c>
      <c r="D20" s="27" t="s">
        <v>550</v>
      </c>
      <c r="E20" s="28" t="s">
        <v>552</v>
      </c>
      <c r="F20" s="29" t="s">
        <v>4</v>
      </c>
      <c r="G20" s="57" t="s">
        <v>555</v>
      </c>
      <c r="H20" s="58" t="s">
        <v>556</v>
      </c>
      <c r="I20" s="82" t="s">
        <v>571</v>
      </c>
      <c r="J20" s="50"/>
    </row>
    <row r="21" spans="1:10" s="2" customFormat="1" ht="14.25">
      <c r="A21" s="69">
        <v>1</v>
      </c>
      <c r="B21" s="40" t="s">
        <v>145</v>
      </c>
      <c r="C21" s="78">
        <v>800</v>
      </c>
      <c r="D21" s="41" t="s">
        <v>1</v>
      </c>
      <c r="E21" s="112"/>
      <c r="F21" s="42">
        <f>C21*E21</f>
        <v>0</v>
      </c>
      <c r="G21" s="117"/>
      <c r="H21" s="118"/>
      <c r="I21" s="125"/>
      <c r="J21" s="51"/>
    </row>
    <row r="22" spans="1:10" s="2" customFormat="1" ht="14.25">
      <c r="A22" s="70">
        <v>2</v>
      </c>
      <c r="B22" s="40" t="s">
        <v>146</v>
      </c>
      <c r="C22" s="79">
        <v>200</v>
      </c>
      <c r="D22" s="41" t="s">
        <v>1</v>
      </c>
      <c r="E22" s="112"/>
      <c r="F22" s="42">
        <f aca="true" t="shared" si="0" ref="F22:F80">C22*E22</f>
        <v>0</v>
      </c>
      <c r="G22" s="120"/>
      <c r="H22" s="121"/>
      <c r="I22" s="126"/>
      <c r="J22" s="51"/>
    </row>
    <row r="23" spans="1:10" s="2" customFormat="1" ht="14.25">
      <c r="A23" s="69">
        <v>3</v>
      </c>
      <c r="B23" s="40" t="s">
        <v>147</v>
      </c>
      <c r="C23" s="79">
        <v>200</v>
      </c>
      <c r="D23" s="41" t="s">
        <v>1</v>
      </c>
      <c r="E23" s="112"/>
      <c r="F23" s="42">
        <f t="shared" si="0"/>
        <v>0</v>
      </c>
      <c r="G23" s="120"/>
      <c r="H23" s="121"/>
      <c r="I23" s="126"/>
      <c r="J23" s="51"/>
    </row>
    <row r="24" spans="1:10" s="2" customFormat="1" ht="14.25">
      <c r="A24" s="70">
        <v>4</v>
      </c>
      <c r="B24" s="40" t="s">
        <v>212</v>
      </c>
      <c r="C24" s="79">
        <v>200</v>
      </c>
      <c r="D24" s="41" t="s">
        <v>1</v>
      </c>
      <c r="E24" s="112"/>
      <c r="F24" s="42">
        <f t="shared" si="0"/>
        <v>0</v>
      </c>
      <c r="G24" s="120"/>
      <c r="H24" s="121"/>
      <c r="I24" s="126"/>
      <c r="J24" s="51"/>
    </row>
    <row r="25" spans="1:10" s="2" customFormat="1" ht="14.25">
      <c r="A25" s="69">
        <v>5</v>
      </c>
      <c r="B25" s="40" t="s">
        <v>213</v>
      </c>
      <c r="C25" s="79">
        <v>200</v>
      </c>
      <c r="D25" s="41" t="s">
        <v>1</v>
      </c>
      <c r="E25" s="112"/>
      <c r="F25" s="42">
        <f t="shared" si="0"/>
        <v>0</v>
      </c>
      <c r="G25" s="126"/>
      <c r="H25" s="127"/>
      <c r="I25" s="126"/>
      <c r="J25" s="51"/>
    </row>
    <row r="26" spans="1:10" s="2" customFormat="1" ht="15" customHeight="1">
      <c r="A26" s="70">
        <v>6</v>
      </c>
      <c r="B26" s="40" t="s">
        <v>214</v>
      </c>
      <c r="C26" s="79">
        <v>200</v>
      </c>
      <c r="D26" s="41" t="s">
        <v>1</v>
      </c>
      <c r="E26" s="112"/>
      <c r="F26" s="42">
        <f t="shared" si="0"/>
        <v>0</v>
      </c>
      <c r="G26" s="126"/>
      <c r="H26" s="127"/>
      <c r="I26" s="126"/>
      <c r="J26" s="51"/>
    </row>
    <row r="27" spans="1:10" s="1" customFormat="1" ht="25.5" customHeight="1">
      <c r="A27" s="69">
        <v>7</v>
      </c>
      <c r="B27" s="40" t="s">
        <v>215</v>
      </c>
      <c r="C27" s="79">
        <v>200</v>
      </c>
      <c r="D27" s="41" t="s">
        <v>1</v>
      </c>
      <c r="E27" s="112"/>
      <c r="F27" s="42">
        <f t="shared" si="0"/>
        <v>0</v>
      </c>
      <c r="G27" s="112"/>
      <c r="H27" s="123"/>
      <c r="I27" s="112"/>
      <c r="J27" s="52"/>
    </row>
    <row r="28" spans="1:10" s="1" customFormat="1" ht="25.5" customHeight="1">
      <c r="A28" s="70">
        <v>8</v>
      </c>
      <c r="B28" s="40" t="s">
        <v>216</v>
      </c>
      <c r="C28" s="79">
        <v>200</v>
      </c>
      <c r="D28" s="41" t="s">
        <v>1</v>
      </c>
      <c r="E28" s="112"/>
      <c r="F28" s="42">
        <f t="shared" si="0"/>
        <v>0</v>
      </c>
      <c r="G28" s="112"/>
      <c r="H28" s="123"/>
      <c r="I28" s="112"/>
      <c r="J28" s="52"/>
    </row>
    <row r="29" spans="1:10" s="1" customFormat="1" ht="25.5" customHeight="1">
      <c r="A29" s="69">
        <v>9</v>
      </c>
      <c r="B29" s="40" t="s">
        <v>217</v>
      </c>
      <c r="C29" s="79">
        <v>200</v>
      </c>
      <c r="D29" s="41" t="s">
        <v>1</v>
      </c>
      <c r="E29" s="112"/>
      <c r="F29" s="42">
        <f t="shared" si="0"/>
        <v>0</v>
      </c>
      <c r="G29" s="112"/>
      <c r="H29" s="123"/>
      <c r="I29" s="112"/>
      <c r="J29" s="52"/>
    </row>
    <row r="30" spans="1:10" s="5" customFormat="1" ht="14.25">
      <c r="A30" s="70">
        <v>10</v>
      </c>
      <c r="B30" s="40" t="s">
        <v>246</v>
      </c>
      <c r="C30" s="79">
        <v>50</v>
      </c>
      <c r="D30" s="41" t="s">
        <v>44</v>
      </c>
      <c r="E30" s="112"/>
      <c r="F30" s="42">
        <f t="shared" si="0"/>
        <v>0</v>
      </c>
      <c r="G30" s="116"/>
      <c r="H30" s="121"/>
      <c r="I30" s="120"/>
      <c r="J30" s="53"/>
    </row>
    <row r="31" spans="1:10" s="5" customFormat="1" ht="14.25">
      <c r="A31" s="69">
        <v>11</v>
      </c>
      <c r="B31" s="40" t="s">
        <v>247</v>
      </c>
      <c r="C31" s="79">
        <v>10</v>
      </c>
      <c r="D31" s="41" t="s">
        <v>99</v>
      </c>
      <c r="E31" s="112"/>
      <c r="F31" s="42">
        <f t="shared" si="0"/>
        <v>0</v>
      </c>
      <c r="G31" s="116"/>
      <c r="H31" s="121"/>
      <c r="I31" s="120"/>
      <c r="J31" s="53"/>
    </row>
    <row r="32" spans="1:10" s="5" customFormat="1" ht="14.25">
      <c r="A32" s="70">
        <v>12</v>
      </c>
      <c r="B32" s="40" t="s">
        <v>248</v>
      </c>
      <c r="C32" s="79">
        <v>10</v>
      </c>
      <c r="D32" s="41" t="s">
        <v>99</v>
      </c>
      <c r="E32" s="112"/>
      <c r="F32" s="42">
        <f t="shared" si="0"/>
        <v>0</v>
      </c>
      <c r="G32" s="116"/>
      <c r="H32" s="121"/>
      <c r="I32" s="120"/>
      <c r="J32" s="53"/>
    </row>
    <row r="33" spans="1:10" s="5" customFormat="1" ht="14.25">
      <c r="A33" s="69">
        <v>13</v>
      </c>
      <c r="B33" s="40" t="s">
        <v>249</v>
      </c>
      <c r="C33" s="79">
        <v>10</v>
      </c>
      <c r="D33" s="41" t="s">
        <v>99</v>
      </c>
      <c r="E33" s="112"/>
      <c r="F33" s="42">
        <f t="shared" si="0"/>
        <v>0</v>
      </c>
      <c r="G33" s="116"/>
      <c r="H33" s="121"/>
      <c r="I33" s="120"/>
      <c r="J33" s="53"/>
    </row>
    <row r="34" spans="1:10" s="5" customFormat="1" ht="14.25">
      <c r="A34" s="70">
        <v>14</v>
      </c>
      <c r="B34" s="40" t="s">
        <v>250</v>
      </c>
      <c r="C34" s="79">
        <v>10</v>
      </c>
      <c r="D34" s="41" t="s">
        <v>99</v>
      </c>
      <c r="E34" s="112"/>
      <c r="F34" s="42">
        <f t="shared" si="0"/>
        <v>0</v>
      </c>
      <c r="G34" s="116"/>
      <c r="H34" s="121"/>
      <c r="I34" s="120"/>
      <c r="J34" s="53"/>
    </row>
    <row r="35" spans="1:10" s="5" customFormat="1" ht="14.25">
      <c r="A35" s="69">
        <v>15</v>
      </c>
      <c r="B35" s="40" t="s">
        <v>251</v>
      </c>
      <c r="C35" s="79">
        <v>30</v>
      </c>
      <c r="D35" s="41" t="s">
        <v>1</v>
      </c>
      <c r="E35" s="112"/>
      <c r="F35" s="42">
        <f t="shared" si="0"/>
        <v>0</v>
      </c>
      <c r="G35" s="116"/>
      <c r="H35" s="121"/>
      <c r="I35" s="120"/>
      <c r="J35" s="53"/>
    </row>
    <row r="36" spans="1:10" s="5" customFormat="1" ht="14.25">
      <c r="A36" s="70">
        <v>16</v>
      </c>
      <c r="B36" s="40" t="s">
        <v>252</v>
      </c>
      <c r="C36" s="79">
        <v>30</v>
      </c>
      <c r="D36" s="41" t="s">
        <v>1</v>
      </c>
      <c r="E36" s="112"/>
      <c r="F36" s="42">
        <f t="shared" si="0"/>
        <v>0</v>
      </c>
      <c r="G36" s="116"/>
      <c r="H36" s="121"/>
      <c r="I36" s="120"/>
      <c r="J36" s="53"/>
    </row>
    <row r="37" spans="1:10" s="5" customFormat="1" ht="14.25">
      <c r="A37" s="69">
        <v>17</v>
      </c>
      <c r="B37" s="40" t="s">
        <v>253</v>
      </c>
      <c r="C37" s="79">
        <v>30</v>
      </c>
      <c r="D37" s="41" t="s">
        <v>1</v>
      </c>
      <c r="E37" s="112"/>
      <c r="F37" s="42">
        <f t="shared" si="0"/>
        <v>0</v>
      </c>
      <c r="G37" s="116"/>
      <c r="H37" s="121"/>
      <c r="I37" s="120"/>
      <c r="J37" s="53"/>
    </row>
    <row r="38" spans="1:10" s="5" customFormat="1" ht="14.25">
      <c r="A38" s="70">
        <v>18</v>
      </c>
      <c r="B38" s="40" t="s">
        <v>254</v>
      </c>
      <c r="C38" s="79">
        <v>6000</v>
      </c>
      <c r="D38" s="41" t="s">
        <v>18</v>
      </c>
      <c r="E38" s="112"/>
      <c r="F38" s="42">
        <f t="shared" si="0"/>
        <v>0</v>
      </c>
      <c r="G38" s="116"/>
      <c r="H38" s="121"/>
      <c r="I38" s="120"/>
      <c r="J38" s="53"/>
    </row>
    <row r="39" spans="1:10" s="5" customFormat="1" ht="14.25">
      <c r="A39" s="69">
        <v>19</v>
      </c>
      <c r="B39" s="40" t="s">
        <v>255</v>
      </c>
      <c r="C39" s="79">
        <v>15</v>
      </c>
      <c r="D39" s="41" t="s">
        <v>99</v>
      </c>
      <c r="E39" s="112"/>
      <c r="F39" s="42">
        <f t="shared" si="0"/>
        <v>0</v>
      </c>
      <c r="G39" s="116"/>
      <c r="H39" s="121"/>
      <c r="I39" s="120"/>
      <c r="J39" s="53"/>
    </row>
    <row r="40" spans="1:10" s="5" customFormat="1" ht="14.25">
      <c r="A40" s="70">
        <v>20</v>
      </c>
      <c r="B40" s="40" t="s">
        <v>256</v>
      </c>
      <c r="C40" s="79">
        <v>15</v>
      </c>
      <c r="D40" s="41" t="s">
        <v>99</v>
      </c>
      <c r="E40" s="112"/>
      <c r="F40" s="42">
        <f t="shared" si="0"/>
        <v>0</v>
      </c>
      <c r="G40" s="116"/>
      <c r="H40" s="121"/>
      <c r="I40" s="120"/>
      <c r="J40" s="53"/>
    </row>
    <row r="41" spans="1:10" s="5" customFormat="1" ht="14.25">
      <c r="A41" s="69">
        <v>21</v>
      </c>
      <c r="B41" s="40" t="s">
        <v>257</v>
      </c>
      <c r="C41" s="79">
        <v>1800</v>
      </c>
      <c r="D41" s="41" t="s">
        <v>1</v>
      </c>
      <c r="E41" s="112"/>
      <c r="F41" s="42">
        <f t="shared" si="0"/>
        <v>0</v>
      </c>
      <c r="G41" s="116"/>
      <c r="H41" s="121"/>
      <c r="I41" s="120"/>
      <c r="J41" s="53"/>
    </row>
    <row r="42" spans="1:10" s="5" customFormat="1" ht="14.25">
      <c r="A42" s="70">
        <v>22</v>
      </c>
      <c r="B42" s="40" t="s">
        <v>258</v>
      </c>
      <c r="C42" s="79">
        <v>1800</v>
      </c>
      <c r="D42" s="41" t="s">
        <v>1</v>
      </c>
      <c r="E42" s="112"/>
      <c r="F42" s="42">
        <f t="shared" si="0"/>
        <v>0</v>
      </c>
      <c r="G42" s="116"/>
      <c r="H42" s="121"/>
      <c r="I42" s="120"/>
      <c r="J42" s="53"/>
    </row>
    <row r="43" spans="1:10" s="5" customFormat="1" ht="14.25">
      <c r="A43" s="69">
        <v>23</v>
      </c>
      <c r="B43" s="40" t="s">
        <v>259</v>
      </c>
      <c r="C43" s="79">
        <v>1800</v>
      </c>
      <c r="D43" s="41" t="s">
        <v>1</v>
      </c>
      <c r="E43" s="112"/>
      <c r="F43" s="42">
        <f t="shared" si="0"/>
        <v>0</v>
      </c>
      <c r="G43" s="116"/>
      <c r="H43" s="121"/>
      <c r="I43" s="120"/>
      <c r="J43" s="53"/>
    </row>
    <row r="44" spans="1:10" s="5" customFormat="1" ht="14.25">
      <c r="A44" s="70">
        <v>24</v>
      </c>
      <c r="B44" s="40" t="s">
        <v>260</v>
      </c>
      <c r="C44" s="79">
        <v>1800</v>
      </c>
      <c r="D44" s="41" t="s">
        <v>1</v>
      </c>
      <c r="E44" s="112"/>
      <c r="F44" s="42">
        <f t="shared" si="0"/>
        <v>0</v>
      </c>
      <c r="G44" s="116"/>
      <c r="H44" s="121"/>
      <c r="I44" s="120"/>
      <c r="J44" s="53"/>
    </row>
    <row r="45" spans="1:10" s="5" customFormat="1" ht="14.25">
      <c r="A45" s="69">
        <v>25</v>
      </c>
      <c r="B45" s="40" t="s">
        <v>261</v>
      </c>
      <c r="C45" s="79">
        <v>1800</v>
      </c>
      <c r="D45" s="41" t="s">
        <v>1</v>
      </c>
      <c r="E45" s="112"/>
      <c r="F45" s="42">
        <f t="shared" si="0"/>
        <v>0</v>
      </c>
      <c r="G45" s="116"/>
      <c r="H45" s="121"/>
      <c r="I45" s="120"/>
      <c r="J45" s="53"/>
    </row>
    <row r="46" spans="1:10" s="5" customFormat="1" ht="14.25">
      <c r="A46" s="70">
        <v>26</v>
      </c>
      <c r="B46" s="40" t="s">
        <v>262</v>
      </c>
      <c r="C46" s="79">
        <v>16</v>
      </c>
      <c r="D46" s="41" t="s">
        <v>1</v>
      </c>
      <c r="E46" s="112"/>
      <c r="F46" s="42">
        <f t="shared" si="0"/>
        <v>0</v>
      </c>
      <c r="G46" s="116"/>
      <c r="H46" s="121"/>
      <c r="I46" s="120"/>
      <c r="J46" s="53"/>
    </row>
    <row r="47" spans="1:10" s="5" customFormat="1" ht="14.25">
      <c r="A47" s="69">
        <v>27</v>
      </c>
      <c r="B47" s="40" t="s">
        <v>263</v>
      </c>
      <c r="C47" s="79">
        <v>10</v>
      </c>
      <c r="D47" s="41" t="s">
        <v>99</v>
      </c>
      <c r="E47" s="124"/>
      <c r="F47" s="42">
        <f t="shared" si="0"/>
        <v>0</v>
      </c>
      <c r="G47" s="116"/>
      <c r="H47" s="121"/>
      <c r="I47" s="120"/>
      <c r="J47" s="53"/>
    </row>
    <row r="48" spans="1:10" s="5" customFormat="1" ht="14.25">
      <c r="A48" s="70">
        <v>28</v>
      </c>
      <c r="B48" s="40" t="s">
        <v>264</v>
      </c>
      <c r="C48" s="79">
        <v>1600</v>
      </c>
      <c r="D48" s="41" t="s">
        <v>1</v>
      </c>
      <c r="E48" s="112"/>
      <c r="F48" s="42">
        <f t="shared" si="0"/>
        <v>0</v>
      </c>
      <c r="G48" s="116"/>
      <c r="H48" s="121"/>
      <c r="I48" s="120"/>
      <c r="J48" s="53"/>
    </row>
    <row r="49" spans="1:10" s="5" customFormat="1" ht="14.25">
      <c r="A49" s="69">
        <v>29</v>
      </c>
      <c r="B49" s="40" t="s">
        <v>265</v>
      </c>
      <c r="C49" s="79">
        <v>2200</v>
      </c>
      <c r="D49" s="41" t="s">
        <v>1</v>
      </c>
      <c r="E49" s="112"/>
      <c r="F49" s="42">
        <f t="shared" si="0"/>
        <v>0</v>
      </c>
      <c r="G49" s="116"/>
      <c r="H49" s="121"/>
      <c r="I49" s="120"/>
      <c r="J49" s="53"/>
    </row>
    <row r="50" spans="1:10" s="5" customFormat="1" ht="14.25">
      <c r="A50" s="70">
        <v>30</v>
      </c>
      <c r="B50" s="40" t="s">
        <v>266</v>
      </c>
      <c r="C50" s="79">
        <v>750</v>
      </c>
      <c r="D50" s="41" t="s">
        <v>1</v>
      </c>
      <c r="E50" s="112"/>
      <c r="F50" s="42">
        <f t="shared" si="0"/>
        <v>0</v>
      </c>
      <c r="G50" s="116"/>
      <c r="H50" s="121"/>
      <c r="I50" s="120"/>
      <c r="J50" s="53"/>
    </row>
    <row r="51" spans="1:10" s="5" customFormat="1" ht="14.25">
      <c r="A51" s="69">
        <v>31</v>
      </c>
      <c r="B51" s="40" t="s">
        <v>267</v>
      </c>
      <c r="C51" s="79">
        <v>400</v>
      </c>
      <c r="D51" s="41" t="s">
        <v>1</v>
      </c>
      <c r="E51" s="112"/>
      <c r="F51" s="42">
        <f t="shared" si="0"/>
        <v>0</v>
      </c>
      <c r="G51" s="116"/>
      <c r="H51" s="121"/>
      <c r="I51" s="120"/>
      <c r="J51" s="53"/>
    </row>
    <row r="52" spans="1:10" s="5" customFormat="1" ht="14.25">
      <c r="A52" s="70">
        <v>32</v>
      </c>
      <c r="B52" s="40" t="s">
        <v>268</v>
      </c>
      <c r="C52" s="79">
        <v>400</v>
      </c>
      <c r="D52" s="41" t="s">
        <v>1</v>
      </c>
      <c r="E52" s="112"/>
      <c r="F52" s="42">
        <f t="shared" si="0"/>
        <v>0</v>
      </c>
      <c r="G52" s="116"/>
      <c r="H52" s="121"/>
      <c r="I52" s="120"/>
      <c r="J52" s="53"/>
    </row>
    <row r="53" spans="1:10" s="5" customFormat="1" ht="14.25">
      <c r="A53" s="69">
        <v>33</v>
      </c>
      <c r="B53" s="40" t="s">
        <v>269</v>
      </c>
      <c r="C53" s="79">
        <v>400</v>
      </c>
      <c r="D53" s="41" t="s">
        <v>1</v>
      </c>
      <c r="E53" s="112"/>
      <c r="F53" s="42">
        <f t="shared" si="0"/>
        <v>0</v>
      </c>
      <c r="G53" s="116"/>
      <c r="H53" s="121"/>
      <c r="I53" s="120"/>
      <c r="J53" s="53"/>
    </row>
    <row r="54" spans="1:10" s="5" customFormat="1" ht="14.25">
      <c r="A54" s="70">
        <v>34</v>
      </c>
      <c r="B54" s="40" t="s">
        <v>270</v>
      </c>
      <c r="C54" s="79">
        <v>1000</v>
      </c>
      <c r="D54" s="41" t="s">
        <v>1</v>
      </c>
      <c r="E54" s="112"/>
      <c r="F54" s="42">
        <f t="shared" si="0"/>
        <v>0</v>
      </c>
      <c r="G54" s="116"/>
      <c r="H54" s="121"/>
      <c r="I54" s="120"/>
      <c r="J54" s="53"/>
    </row>
    <row r="55" spans="1:10" s="5" customFormat="1" ht="14.25">
      <c r="A55" s="69">
        <v>35</v>
      </c>
      <c r="B55" s="40" t="s">
        <v>268</v>
      </c>
      <c r="C55" s="79">
        <v>1600</v>
      </c>
      <c r="D55" s="41" t="s">
        <v>1</v>
      </c>
      <c r="E55" s="112"/>
      <c r="F55" s="42">
        <f t="shared" si="0"/>
        <v>0</v>
      </c>
      <c r="G55" s="116"/>
      <c r="H55" s="121"/>
      <c r="I55" s="120"/>
      <c r="J55" s="53"/>
    </row>
    <row r="56" spans="1:10" s="5" customFormat="1" ht="14.25">
      <c r="A56" s="70">
        <v>36</v>
      </c>
      <c r="B56" s="40" t="s">
        <v>271</v>
      </c>
      <c r="C56" s="79">
        <v>10</v>
      </c>
      <c r="D56" s="41" t="s">
        <v>41</v>
      </c>
      <c r="E56" s="112"/>
      <c r="F56" s="42">
        <f t="shared" si="0"/>
        <v>0</v>
      </c>
      <c r="G56" s="116"/>
      <c r="H56" s="121"/>
      <c r="I56" s="120"/>
      <c r="J56" s="53"/>
    </row>
    <row r="57" spans="1:10" s="5" customFormat="1" ht="14.25">
      <c r="A57" s="69">
        <v>37</v>
      </c>
      <c r="B57" s="40" t="s">
        <v>272</v>
      </c>
      <c r="C57" s="79">
        <v>80</v>
      </c>
      <c r="D57" s="41" t="s">
        <v>1</v>
      </c>
      <c r="E57" s="112"/>
      <c r="F57" s="42">
        <f t="shared" si="0"/>
        <v>0</v>
      </c>
      <c r="G57" s="116"/>
      <c r="H57" s="121"/>
      <c r="I57" s="120"/>
      <c r="J57" s="53"/>
    </row>
    <row r="58" spans="1:10" s="5" customFormat="1" ht="14.25">
      <c r="A58" s="70">
        <v>38</v>
      </c>
      <c r="B58" s="40" t="s">
        <v>273</v>
      </c>
      <c r="C58" s="79">
        <v>20</v>
      </c>
      <c r="D58" s="41" t="s">
        <v>1</v>
      </c>
      <c r="E58" s="112"/>
      <c r="F58" s="42">
        <f t="shared" si="0"/>
        <v>0</v>
      </c>
      <c r="G58" s="116"/>
      <c r="H58" s="121"/>
      <c r="I58" s="120"/>
      <c r="J58" s="53"/>
    </row>
    <row r="59" spans="1:10" s="5" customFormat="1" ht="14.25">
      <c r="A59" s="69">
        <v>39</v>
      </c>
      <c r="B59" s="40" t="s">
        <v>274</v>
      </c>
      <c r="C59" s="79">
        <v>20</v>
      </c>
      <c r="D59" s="41" t="s">
        <v>1</v>
      </c>
      <c r="E59" s="112"/>
      <c r="F59" s="42">
        <f t="shared" si="0"/>
        <v>0</v>
      </c>
      <c r="G59" s="116"/>
      <c r="H59" s="121"/>
      <c r="I59" s="120"/>
      <c r="J59" s="53"/>
    </row>
    <row r="60" spans="1:10" s="5" customFormat="1" ht="14.25">
      <c r="A60" s="70">
        <v>40</v>
      </c>
      <c r="B60" s="40" t="s">
        <v>275</v>
      </c>
      <c r="C60" s="79">
        <v>20</v>
      </c>
      <c r="D60" s="41" t="s">
        <v>1</v>
      </c>
      <c r="E60" s="112"/>
      <c r="F60" s="42">
        <f t="shared" si="0"/>
        <v>0</v>
      </c>
      <c r="G60" s="116"/>
      <c r="H60" s="121"/>
      <c r="I60" s="120"/>
      <c r="J60" s="53"/>
    </row>
    <row r="61" spans="1:10" s="5" customFormat="1" ht="14.25">
      <c r="A61" s="69">
        <v>41</v>
      </c>
      <c r="B61" s="40" t="s">
        <v>276</v>
      </c>
      <c r="C61" s="79">
        <v>20</v>
      </c>
      <c r="D61" s="41" t="s">
        <v>1</v>
      </c>
      <c r="E61" s="112"/>
      <c r="F61" s="42">
        <f t="shared" si="0"/>
        <v>0</v>
      </c>
      <c r="G61" s="116"/>
      <c r="H61" s="121"/>
      <c r="I61" s="120"/>
      <c r="J61" s="53"/>
    </row>
    <row r="62" spans="1:10" s="5" customFormat="1" ht="14.25">
      <c r="A62" s="70">
        <v>42</v>
      </c>
      <c r="B62" s="40" t="s">
        <v>277</v>
      </c>
      <c r="C62" s="79">
        <v>10</v>
      </c>
      <c r="D62" s="41" t="s">
        <v>1</v>
      </c>
      <c r="E62" s="112"/>
      <c r="F62" s="42">
        <f t="shared" si="0"/>
        <v>0</v>
      </c>
      <c r="G62" s="116"/>
      <c r="H62" s="121"/>
      <c r="I62" s="120"/>
      <c r="J62" s="53"/>
    </row>
    <row r="63" spans="1:10" s="5" customFormat="1" ht="14.25">
      <c r="A63" s="69">
        <v>43</v>
      </c>
      <c r="B63" s="40" t="s">
        <v>414</v>
      </c>
      <c r="C63" s="79">
        <v>20</v>
      </c>
      <c r="D63" s="41" t="s">
        <v>1</v>
      </c>
      <c r="E63" s="112"/>
      <c r="F63" s="42">
        <f t="shared" si="0"/>
        <v>0</v>
      </c>
      <c r="G63" s="116"/>
      <c r="H63" s="121"/>
      <c r="I63" s="120"/>
      <c r="J63" s="53"/>
    </row>
    <row r="64" spans="1:10" s="5" customFormat="1" ht="14.25">
      <c r="A64" s="70">
        <v>44</v>
      </c>
      <c r="B64" s="40" t="s">
        <v>415</v>
      </c>
      <c r="C64" s="79">
        <v>20</v>
      </c>
      <c r="D64" s="41" t="s">
        <v>1</v>
      </c>
      <c r="E64" s="112"/>
      <c r="F64" s="42">
        <f t="shared" si="0"/>
        <v>0</v>
      </c>
      <c r="G64" s="116"/>
      <c r="H64" s="121"/>
      <c r="I64" s="120"/>
      <c r="J64" s="53"/>
    </row>
    <row r="65" spans="1:10" s="5" customFormat="1" ht="14.25">
      <c r="A65" s="69">
        <v>45</v>
      </c>
      <c r="B65" s="40" t="s">
        <v>416</v>
      </c>
      <c r="C65" s="79">
        <v>10</v>
      </c>
      <c r="D65" s="41" t="s">
        <v>1</v>
      </c>
      <c r="E65" s="112"/>
      <c r="F65" s="42">
        <f t="shared" si="0"/>
        <v>0</v>
      </c>
      <c r="G65" s="116"/>
      <c r="H65" s="121"/>
      <c r="I65" s="120"/>
      <c r="J65" s="53"/>
    </row>
    <row r="66" spans="1:10" s="5" customFormat="1" ht="14.25">
      <c r="A66" s="70">
        <v>46</v>
      </c>
      <c r="B66" s="40" t="s">
        <v>417</v>
      </c>
      <c r="C66" s="79">
        <v>10</v>
      </c>
      <c r="D66" s="41" t="s">
        <v>1</v>
      </c>
      <c r="E66" s="112"/>
      <c r="F66" s="42">
        <f t="shared" si="0"/>
        <v>0</v>
      </c>
      <c r="G66" s="116"/>
      <c r="H66" s="121"/>
      <c r="I66" s="120"/>
      <c r="J66" s="53"/>
    </row>
    <row r="67" spans="1:10" s="5" customFormat="1" ht="14.25">
      <c r="A67" s="69">
        <v>47</v>
      </c>
      <c r="B67" s="40" t="s">
        <v>418</v>
      </c>
      <c r="C67" s="79">
        <v>10</v>
      </c>
      <c r="D67" s="41" t="s">
        <v>1</v>
      </c>
      <c r="E67" s="112"/>
      <c r="F67" s="42">
        <f t="shared" si="0"/>
        <v>0</v>
      </c>
      <c r="G67" s="116"/>
      <c r="H67" s="121"/>
      <c r="I67" s="120"/>
      <c r="J67" s="53"/>
    </row>
    <row r="68" spans="1:10" s="5" customFormat="1" ht="14.25">
      <c r="A68" s="70">
        <v>48</v>
      </c>
      <c r="B68" s="40" t="s">
        <v>419</v>
      </c>
      <c r="C68" s="79">
        <v>10</v>
      </c>
      <c r="D68" s="41" t="s">
        <v>1</v>
      </c>
      <c r="E68" s="112"/>
      <c r="F68" s="42">
        <f t="shared" si="0"/>
        <v>0</v>
      </c>
      <c r="G68" s="116"/>
      <c r="H68" s="121"/>
      <c r="I68" s="120"/>
      <c r="J68" s="53"/>
    </row>
    <row r="69" spans="1:10" s="5" customFormat="1" ht="14.25">
      <c r="A69" s="69">
        <v>49</v>
      </c>
      <c r="B69" s="40" t="s">
        <v>420</v>
      </c>
      <c r="C69" s="79">
        <v>10</v>
      </c>
      <c r="D69" s="41" t="s">
        <v>1</v>
      </c>
      <c r="E69" s="112"/>
      <c r="F69" s="42">
        <f t="shared" si="0"/>
        <v>0</v>
      </c>
      <c r="G69" s="116"/>
      <c r="H69" s="121"/>
      <c r="I69" s="120"/>
      <c r="J69" s="53"/>
    </row>
    <row r="70" spans="1:10" s="5" customFormat="1" ht="14.25">
      <c r="A70" s="70">
        <v>50</v>
      </c>
      <c r="B70" s="40" t="s">
        <v>421</v>
      </c>
      <c r="C70" s="79">
        <v>15</v>
      </c>
      <c r="D70" s="41" t="s">
        <v>1</v>
      </c>
      <c r="E70" s="112"/>
      <c r="F70" s="42">
        <f t="shared" si="0"/>
        <v>0</v>
      </c>
      <c r="G70" s="116"/>
      <c r="H70" s="121"/>
      <c r="I70" s="120"/>
      <c r="J70" s="53"/>
    </row>
    <row r="71" spans="1:10" s="5" customFormat="1" ht="14.25">
      <c r="A71" s="69">
        <v>51</v>
      </c>
      <c r="B71" s="40" t="s">
        <v>422</v>
      </c>
      <c r="C71" s="79">
        <v>30</v>
      </c>
      <c r="D71" s="41" t="s">
        <v>1</v>
      </c>
      <c r="E71" s="112"/>
      <c r="F71" s="42">
        <f t="shared" si="0"/>
        <v>0</v>
      </c>
      <c r="G71" s="116"/>
      <c r="H71" s="121"/>
      <c r="I71" s="120"/>
      <c r="J71" s="53"/>
    </row>
    <row r="72" spans="1:10" s="5" customFormat="1" ht="14.25">
      <c r="A72" s="70">
        <v>52</v>
      </c>
      <c r="B72" s="40" t="s">
        <v>423</v>
      </c>
      <c r="C72" s="79">
        <v>40</v>
      </c>
      <c r="D72" s="41" t="s">
        <v>1</v>
      </c>
      <c r="E72" s="112"/>
      <c r="F72" s="42">
        <f t="shared" si="0"/>
        <v>0</v>
      </c>
      <c r="G72" s="116"/>
      <c r="H72" s="121"/>
      <c r="I72" s="120"/>
      <c r="J72" s="53"/>
    </row>
    <row r="73" spans="1:10" s="5" customFormat="1" ht="14.25">
      <c r="A73" s="69">
        <v>53</v>
      </c>
      <c r="B73" s="40" t="s">
        <v>424</v>
      </c>
      <c r="C73" s="79">
        <v>20</v>
      </c>
      <c r="D73" s="41" t="s">
        <v>1</v>
      </c>
      <c r="E73" s="112"/>
      <c r="F73" s="42">
        <f t="shared" si="0"/>
        <v>0</v>
      </c>
      <c r="G73" s="116"/>
      <c r="H73" s="121"/>
      <c r="I73" s="120"/>
      <c r="J73" s="53"/>
    </row>
    <row r="74" spans="1:10" s="5" customFormat="1" ht="14.25">
      <c r="A74" s="70">
        <v>54</v>
      </c>
      <c r="B74" s="40" t="s">
        <v>425</v>
      </c>
      <c r="C74" s="79">
        <v>20</v>
      </c>
      <c r="D74" s="41" t="s">
        <v>1</v>
      </c>
      <c r="E74" s="112"/>
      <c r="F74" s="42">
        <f t="shared" si="0"/>
        <v>0</v>
      </c>
      <c r="G74" s="116"/>
      <c r="H74" s="121"/>
      <c r="I74" s="120"/>
      <c r="J74" s="53"/>
    </row>
    <row r="75" spans="1:10" s="5" customFormat="1" ht="14.25">
      <c r="A75" s="69">
        <v>55</v>
      </c>
      <c r="B75" s="43" t="s">
        <v>446</v>
      </c>
      <c r="C75" s="76">
        <v>20</v>
      </c>
      <c r="D75" s="44" t="s">
        <v>1</v>
      </c>
      <c r="E75" s="113"/>
      <c r="F75" s="42">
        <f t="shared" si="0"/>
        <v>0</v>
      </c>
      <c r="G75" s="128"/>
      <c r="H75" s="121"/>
      <c r="I75" s="120"/>
      <c r="J75" s="53"/>
    </row>
    <row r="76" spans="1:10" s="5" customFormat="1" ht="14.25">
      <c r="A76" s="70">
        <v>56</v>
      </c>
      <c r="B76" s="43" t="s">
        <v>492</v>
      </c>
      <c r="C76" s="76">
        <v>1600</v>
      </c>
      <c r="D76" s="44" t="s">
        <v>1</v>
      </c>
      <c r="E76" s="113"/>
      <c r="F76" s="42">
        <f t="shared" si="0"/>
        <v>0</v>
      </c>
      <c r="G76" s="116"/>
      <c r="H76" s="121"/>
      <c r="I76" s="120"/>
      <c r="J76" s="53"/>
    </row>
    <row r="77" spans="1:10" s="1" customFormat="1" ht="25.5" customHeight="1">
      <c r="A77" s="69">
        <v>57</v>
      </c>
      <c r="B77" s="43" t="s">
        <v>493</v>
      </c>
      <c r="C77" s="76">
        <v>800</v>
      </c>
      <c r="D77" s="44" t="s">
        <v>1</v>
      </c>
      <c r="E77" s="113"/>
      <c r="F77" s="42">
        <f t="shared" si="0"/>
        <v>0</v>
      </c>
      <c r="G77" s="112"/>
      <c r="H77" s="123"/>
      <c r="I77" s="112"/>
      <c r="J77" s="52"/>
    </row>
    <row r="78" spans="1:10" s="1" customFormat="1" ht="25.5" customHeight="1">
      <c r="A78" s="70">
        <v>58</v>
      </c>
      <c r="B78" s="43" t="s">
        <v>502</v>
      </c>
      <c r="C78" s="76">
        <v>1600</v>
      </c>
      <c r="D78" s="44" t="s">
        <v>1</v>
      </c>
      <c r="E78" s="113"/>
      <c r="F78" s="42">
        <f t="shared" si="0"/>
        <v>0</v>
      </c>
      <c r="G78" s="112"/>
      <c r="H78" s="123"/>
      <c r="I78" s="112"/>
      <c r="J78" s="52"/>
    </row>
    <row r="79" spans="1:10" s="1" customFormat="1" ht="25.5" customHeight="1">
      <c r="A79" s="69">
        <v>59</v>
      </c>
      <c r="B79" s="43" t="s">
        <v>537</v>
      </c>
      <c r="C79" s="76">
        <v>10</v>
      </c>
      <c r="D79" s="44" t="s">
        <v>1</v>
      </c>
      <c r="E79" s="113"/>
      <c r="F79" s="42">
        <f t="shared" si="0"/>
        <v>0</v>
      </c>
      <c r="G79" s="112"/>
      <c r="H79" s="123"/>
      <c r="I79" s="112"/>
      <c r="J79" s="52"/>
    </row>
    <row r="80" spans="1:10" s="1" customFormat="1" ht="25.5" customHeight="1" thickBot="1">
      <c r="A80" s="70">
        <v>60</v>
      </c>
      <c r="B80" s="54" t="s">
        <v>536</v>
      </c>
      <c r="C80" s="77">
        <v>10</v>
      </c>
      <c r="D80" s="55" t="s">
        <v>1</v>
      </c>
      <c r="E80" s="114"/>
      <c r="F80" s="42">
        <f t="shared" si="0"/>
        <v>0</v>
      </c>
      <c r="G80" s="112"/>
      <c r="H80" s="123"/>
      <c r="I80" s="112"/>
      <c r="J80" s="52"/>
    </row>
    <row r="81" spans="2:10" s="3" customFormat="1" ht="18.75" customHeight="1" thickBot="1">
      <c r="B81" s="104" t="s">
        <v>568</v>
      </c>
      <c r="C81" s="105"/>
      <c r="D81" s="106"/>
      <c r="E81" s="107"/>
      <c r="F81" s="32">
        <f>SUM(F21:F80)</f>
        <v>0</v>
      </c>
      <c r="G81" s="50"/>
      <c r="H81" s="50"/>
      <c r="I81" s="50"/>
      <c r="J81" s="50"/>
    </row>
    <row r="82" spans="2:10" s="3" customFormat="1" ht="14.25">
      <c r="B82" s="50"/>
      <c r="C82" s="50"/>
      <c r="D82" s="56"/>
      <c r="E82" s="50"/>
      <c r="F82" s="50"/>
      <c r="G82" s="50"/>
      <c r="H82" s="50"/>
      <c r="I82" s="50"/>
      <c r="J82" s="50"/>
    </row>
    <row r="83" spans="2:10" ht="14.25">
      <c r="B83" s="45"/>
      <c r="C83" s="45"/>
      <c r="D83" s="46"/>
      <c r="E83" s="6"/>
      <c r="F83" s="6"/>
      <c r="G83" s="6"/>
      <c r="H83" s="6"/>
      <c r="I83" s="6"/>
      <c r="J83" s="6"/>
    </row>
  </sheetData>
  <sheetProtection algorithmName="SHA-512" hashValue="Ry+lyJRQQ3JGsteOSXOsa4IfO6jNhyXuhRWJEB7suAPSBd52XxjgHrrBqUw2WOLB2LuE8s6ce5akQB+a8oZWZw==" saltValue="7dVhwP8+D8acFUA3Ve213w==" spinCount="100000" sheet="1" objects="1" scenarios="1"/>
  <mergeCells count="1">
    <mergeCell ref="B81:E8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72"/>
  <sheetViews>
    <sheetView workbookViewId="0" topLeftCell="A1">
      <pane ySplit="16" topLeftCell="A59" activePane="bottomLeft" state="frozen"/>
      <selection pane="bottomLeft" activeCell="G17" sqref="G17:I71"/>
    </sheetView>
  </sheetViews>
  <sheetFormatPr defaultColWidth="9.00390625" defaultRowHeight="14.25"/>
  <cols>
    <col min="2" max="2" width="65.125" style="0" customWidth="1"/>
    <col min="3" max="3" width="20.125" style="0" customWidth="1"/>
    <col min="4" max="4" width="15.125" style="17" customWidth="1"/>
    <col min="5" max="6" width="11.25390625" style="0" customWidth="1"/>
    <col min="7" max="7" width="16.875" style="0" customWidth="1"/>
    <col min="8" max="8" width="19.625" style="0" customWidth="1"/>
    <col min="9" max="9" width="15.875" style="0" customWidth="1"/>
    <col min="10" max="1006" width="7.875" style="0" customWidth="1"/>
  </cols>
  <sheetData>
    <row r="2" spans="2:8" ht="14.25">
      <c r="B2" s="36" t="s">
        <v>548</v>
      </c>
      <c r="C2" s="6"/>
      <c r="D2" s="46"/>
      <c r="E2" s="6"/>
      <c r="F2" s="6"/>
      <c r="G2" s="6"/>
      <c r="H2" s="6"/>
    </row>
    <row r="3" spans="2:8" ht="14.25">
      <c r="B3" s="36"/>
      <c r="C3" s="6"/>
      <c r="D3" s="46"/>
      <c r="E3" s="6"/>
      <c r="F3" s="6"/>
      <c r="G3" s="6"/>
      <c r="H3" s="6"/>
    </row>
    <row r="4" spans="2:8" ht="14.25">
      <c r="B4" s="111" t="s">
        <v>557</v>
      </c>
      <c r="C4" s="6"/>
      <c r="D4" s="46"/>
      <c r="E4" s="6"/>
      <c r="F4" s="6"/>
      <c r="G4" s="6"/>
      <c r="H4" s="6"/>
    </row>
    <row r="5" spans="2:8" ht="14.25">
      <c r="B5" s="6"/>
      <c r="C5" s="6"/>
      <c r="D5" s="46"/>
      <c r="E5" s="6"/>
      <c r="F5" s="6"/>
      <c r="G5" s="6"/>
      <c r="H5" s="6"/>
    </row>
    <row r="6" spans="2:8" ht="14.25">
      <c r="B6" s="48" t="s">
        <v>560</v>
      </c>
      <c r="C6" s="48"/>
      <c r="D6" s="59"/>
      <c r="E6" s="60"/>
      <c r="F6" s="6"/>
      <c r="G6" s="6"/>
      <c r="H6" s="6"/>
    </row>
    <row r="7" spans="2:8" ht="14.25">
      <c r="B7" s="48"/>
      <c r="C7" s="48"/>
      <c r="D7" s="59"/>
      <c r="E7" s="60"/>
      <c r="F7" s="6"/>
      <c r="G7" s="6"/>
      <c r="H7" s="6"/>
    </row>
    <row r="8" spans="2:8" ht="25.5">
      <c r="B8" s="91" t="s">
        <v>577</v>
      </c>
      <c r="C8" s="48"/>
      <c r="D8" s="59"/>
      <c r="E8" s="60"/>
      <c r="F8" s="6"/>
      <c r="G8" s="6"/>
      <c r="H8" s="6"/>
    </row>
    <row r="9" spans="2:8" ht="14.25">
      <c r="B9" s="92" t="s">
        <v>578</v>
      </c>
      <c r="C9" s="48"/>
      <c r="D9" s="59"/>
      <c r="E9" s="60"/>
      <c r="F9" s="6"/>
      <c r="G9" s="6"/>
      <c r="H9" s="6"/>
    </row>
    <row r="10" spans="2:8" ht="14.25">
      <c r="B10" s="91" t="s">
        <v>579</v>
      </c>
      <c r="C10" s="48"/>
      <c r="D10" s="59"/>
      <c r="E10" s="60"/>
      <c r="F10" s="6"/>
      <c r="G10" s="6"/>
      <c r="H10" s="6"/>
    </row>
    <row r="11" spans="2:8" ht="14.25">
      <c r="B11" s="91" t="s">
        <v>580</v>
      </c>
      <c r="C11" s="48"/>
      <c r="D11" s="59"/>
      <c r="E11" s="60"/>
      <c r="F11" s="6"/>
      <c r="G11" s="6"/>
      <c r="H11" s="6"/>
    </row>
    <row r="12" spans="2:8" ht="25.5">
      <c r="B12" s="93" t="s">
        <v>581</v>
      </c>
      <c r="C12" s="48"/>
      <c r="D12" s="59"/>
      <c r="E12" s="60"/>
      <c r="F12" s="6"/>
      <c r="G12" s="6"/>
      <c r="H12" s="6"/>
    </row>
    <row r="13" spans="2:8" ht="63.75">
      <c r="B13" s="94" t="s">
        <v>582</v>
      </c>
      <c r="C13" s="48"/>
      <c r="D13" s="59"/>
      <c r="E13" s="60"/>
      <c r="F13" s="6"/>
      <c r="G13" s="6"/>
      <c r="H13" s="6"/>
    </row>
    <row r="14" spans="2:8" ht="14.25">
      <c r="B14" s="90"/>
      <c r="C14" s="48"/>
      <c r="D14" s="59"/>
      <c r="E14" s="60"/>
      <c r="F14" s="6"/>
      <c r="G14" s="6"/>
      <c r="H14" s="6"/>
    </row>
    <row r="15" spans="2:8" ht="15" thickBot="1">
      <c r="B15" s="60"/>
      <c r="C15" s="60"/>
      <c r="D15" s="59"/>
      <c r="E15" s="60"/>
      <c r="F15" s="6"/>
      <c r="G15" s="6"/>
      <c r="H15" s="6"/>
    </row>
    <row r="16" spans="1:9" ht="39" thickBot="1">
      <c r="A16" s="71" t="s">
        <v>566</v>
      </c>
      <c r="B16" s="26" t="s">
        <v>0</v>
      </c>
      <c r="C16" s="33" t="s">
        <v>551</v>
      </c>
      <c r="D16" s="27" t="s">
        <v>550</v>
      </c>
      <c r="E16" s="28" t="s">
        <v>553</v>
      </c>
      <c r="F16" s="29" t="s">
        <v>4</v>
      </c>
      <c r="G16" s="57" t="s">
        <v>555</v>
      </c>
      <c r="H16" s="58" t="s">
        <v>556</v>
      </c>
      <c r="I16" s="82" t="s">
        <v>571</v>
      </c>
    </row>
    <row r="17" spans="1:9" s="1" customFormat="1" ht="14.25">
      <c r="A17" s="72">
        <v>1</v>
      </c>
      <c r="B17" s="40" t="s">
        <v>40</v>
      </c>
      <c r="C17" s="78">
        <v>200</v>
      </c>
      <c r="D17" s="41" t="s">
        <v>41</v>
      </c>
      <c r="E17" s="112"/>
      <c r="F17" s="40">
        <f>C17*E17</f>
        <v>0</v>
      </c>
      <c r="G17" s="117"/>
      <c r="H17" s="118"/>
      <c r="I17" s="119"/>
    </row>
    <row r="18" spans="1:9" s="1" customFormat="1" ht="14.25">
      <c r="A18" s="73">
        <v>2</v>
      </c>
      <c r="B18" s="40" t="s">
        <v>42</v>
      </c>
      <c r="C18" s="79">
        <v>200</v>
      </c>
      <c r="D18" s="41" t="s">
        <v>41</v>
      </c>
      <c r="E18" s="112"/>
      <c r="F18" s="40">
        <f aca="true" t="shared" si="0" ref="F18:F71">C18*E18</f>
        <v>0</v>
      </c>
      <c r="G18" s="120"/>
      <c r="H18" s="121"/>
      <c r="I18" s="122"/>
    </row>
    <row r="19" spans="1:9" s="1" customFormat="1" ht="14.25">
      <c r="A19" s="72">
        <v>3</v>
      </c>
      <c r="B19" s="43" t="s">
        <v>43</v>
      </c>
      <c r="C19" s="76">
        <v>200</v>
      </c>
      <c r="D19" s="44" t="s">
        <v>44</v>
      </c>
      <c r="E19" s="113"/>
      <c r="F19" s="40">
        <f t="shared" si="0"/>
        <v>0</v>
      </c>
      <c r="G19" s="120"/>
      <c r="H19" s="121"/>
      <c r="I19" s="122"/>
    </row>
    <row r="20" spans="1:9" s="1" customFormat="1" ht="14.25">
      <c r="A20" s="73">
        <v>4</v>
      </c>
      <c r="B20" s="43" t="s">
        <v>531</v>
      </c>
      <c r="C20" s="76">
        <v>200</v>
      </c>
      <c r="D20" s="44" t="s">
        <v>41</v>
      </c>
      <c r="E20" s="113"/>
      <c r="F20" s="40">
        <f t="shared" si="0"/>
        <v>0</v>
      </c>
      <c r="G20" s="112"/>
      <c r="H20" s="123"/>
      <c r="I20" s="122"/>
    </row>
    <row r="21" spans="1:9" s="1" customFormat="1" ht="14.25">
      <c r="A21" s="72">
        <v>5</v>
      </c>
      <c r="B21" s="40" t="s">
        <v>45</v>
      </c>
      <c r="C21" s="79">
        <v>200</v>
      </c>
      <c r="D21" s="41" t="s">
        <v>46</v>
      </c>
      <c r="E21" s="112"/>
      <c r="F21" s="40">
        <f t="shared" si="0"/>
        <v>0</v>
      </c>
      <c r="G21" s="112"/>
      <c r="H21" s="123"/>
      <c r="I21" s="122"/>
    </row>
    <row r="22" spans="1:9" s="1" customFormat="1" ht="14.25">
      <c r="A22" s="73">
        <v>6</v>
      </c>
      <c r="B22" s="40" t="s">
        <v>47</v>
      </c>
      <c r="C22" s="79">
        <v>200</v>
      </c>
      <c r="D22" s="41" t="s">
        <v>41</v>
      </c>
      <c r="E22" s="112"/>
      <c r="F22" s="40">
        <f t="shared" si="0"/>
        <v>0</v>
      </c>
      <c r="G22" s="112"/>
      <c r="H22" s="123"/>
      <c r="I22" s="122"/>
    </row>
    <row r="23" spans="1:9" s="1" customFormat="1" ht="14.25">
      <c r="A23" s="72">
        <v>7</v>
      </c>
      <c r="B23" s="40" t="s">
        <v>48</v>
      </c>
      <c r="C23" s="79">
        <v>200</v>
      </c>
      <c r="D23" s="41" t="s">
        <v>41</v>
      </c>
      <c r="E23" s="112"/>
      <c r="F23" s="40">
        <f t="shared" si="0"/>
        <v>0</v>
      </c>
      <c r="G23" s="112"/>
      <c r="H23" s="123"/>
      <c r="I23" s="122"/>
    </row>
    <row r="24" spans="1:9" s="1" customFormat="1" ht="14.25">
      <c r="A24" s="73">
        <v>8</v>
      </c>
      <c r="B24" s="40" t="s">
        <v>49</v>
      </c>
      <c r="C24" s="79">
        <v>200</v>
      </c>
      <c r="D24" s="41" t="s">
        <v>41</v>
      </c>
      <c r="E24" s="112"/>
      <c r="F24" s="40">
        <f t="shared" si="0"/>
        <v>0</v>
      </c>
      <c r="G24" s="112"/>
      <c r="H24" s="123"/>
      <c r="I24" s="122"/>
    </row>
    <row r="25" spans="1:9" s="1" customFormat="1" ht="14.25">
      <c r="A25" s="72">
        <v>9</v>
      </c>
      <c r="B25" s="40" t="s">
        <v>521</v>
      </c>
      <c r="C25" s="79">
        <v>100</v>
      </c>
      <c r="D25" s="41" t="s">
        <v>105</v>
      </c>
      <c r="E25" s="112"/>
      <c r="F25" s="40">
        <f t="shared" si="0"/>
        <v>0</v>
      </c>
      <c r="G25" s="112"/>
      <c r="H25" s="123"/>
      <c r="I25" s="122"/>
    </row>
    <row r="26" spans="1:9" s="1" customFormat="1" ht="14.25">
      <c r="A26" s="73">
        <v>10</v>
      </c>
      <c r="B26" s="40" t="s">
        <v>78</v>
      </c>
      <c r="C26" s="79">
        <v>50</v>
      </c>
      <c r="D26" s="41" t="s">
        <v>1</v>
      </c>
      <c r="E26" s="112"/>
      <c r="F26" s="40">
        <f t="shared" si="0"/>
        <v>0</v>
      </c>
      <c r="G26" s="112"/>
      <c r="H26" s="123"/>
      <c r="I26" s="122"/>
    </row>
    <row r="27" spans="1:9" s="1" customFormat="1" ht="14.25">
      <c r="A27" s="72">
        <v>11</v>
      </c>
      <c r="B27" s="40" t="s">
        <v>79</v>
      </c>
      <c r="C27" s="79">
        <v>50</v>
      </c>
      <c r="D27" s="41" t="s">
        <v>1</v>
      </c>
      <c r="E27" s="112"/>
      <c r="F27" s="40">
        <f t="shared" si="0"/>
        <v>0</v>
      </c>
      <c r="G27" s="112"/>
      <c r="H27" s="123"/>
      <c r="I27" s="122"/>
    </row>
    <row r="28" spans="1:9" s="1" customFormat="1" ht="14.25">
      <c r="A28" s="73">
        <v>12</v>
      </c>
      <c r="B28" s="40" t="s">
        <v>80</v>
      </c>
      <c r="C28" s="79">
        <v>20</v>
      </c>
      <c r="D28" s="41" t="s">
        <v>1</v>
      </c>
      <c r="E28" s="112"/>
      <c r="F28" s="40">
        <f t="shared" si="0"/>
        <v>0</v>
      </c>
      <c r="G28" s="112"/>
      <c r="H28" s="123"/>
      <c r="I28" s="122"/>
    </row>
    <row r="29" spans="1:9" s="1" customFormat="1" ht="14.25">
      <c r="A29" s="72">
        <v>13</v>
      </c>
      <c r="B29" s="40" t="s">
        <v>81</v>
      </c>
      <c r="C29" s="79">
        <v>20</v>
      </c>
      <c r="D29" s="41" t="s">
        <v>1</v>
      </c>
      <c r="E29" s="112"/>
      <c r="F29" s="40">
        <f t="shared" si="0"/>
        <v>0</v>
      </c>
      <c r="G29" s="112"/>
      <c r="H29" s="123"/>
      <c r="I29" s="122"/>
    </row>
    <row r="30" spans="1:9" s="1" customFormat="1" ht="14.25">
      <c r="A30" s="73">
        <v>14</v>
      </c>
      <c r="B30" s="40" t="s">
        <v>82</v>
      </c>
      <c r="C30" s="79">
        <v>50</v>
      </c>
      <c r="D30" s="41" t="s">
        <v>1</v>
      </c>
      <c r="E30" s="112"/>
      <c r="F30" s="40">
        <f t="shared" si="0"/>
        <v>0</v>
      </c>
      <c r="G30" s="112"/>
      <c r="H30" s="123"/>
      <c r="I30" s="122"/>
    </row>
    <row r="31" spans="1:9" s="1" customFormat="1" ht="14.25">
      <c r="A31" s="72">
        <v>15</v>
      </c>
      <c r="B31" s="40" t="s">
        <v>83</v>
      </c>
      <c r="C31" s="79">
        <v>50</v>
      </c>
      <c r="D31" s="41" t="s">
        <v>1</v>
      </c>
      <c r="E31" s="112"/>
      <c r="F31" s="40">
        <f t="shared" si="0"/>
        <v>0</v>
      </c>
      <c r="G31" s="112"/>
      <c r="H31" s="123"/>
      <c r="I31" s="122"/>
    </row>
    <row r="32" spans="1:9" s="1" customFormat="1" ht="14.25">
      <c r="A32" s="73">
        <v>16</v>
      </c>
      <c r="B32" s="40" t="s">
        <v>84</v>
      </c>
      <c r="C32" s="79">
        <v>50</v>
      </c>
      <c r="D32" s="41" t="s">
        <v>1</v>
      </c>
      <c r="E32" s="112"/>
      <c r="F32" s="40">
        <f t="shared" si="0"/>
        <v>0</v>
      </c>
      <c r="G32" s="112"/>
      <c r="H32" s="123"/>
      <c r="I32" s="122"/>
    </row>
    <row r="33" spans="1:9" s="1" customFormat="1" ht="14.25">
      <c r="A33" s="72">
        <v>17</v>
      </c>
      <c r="B33" s="40" t="s">
        <v>85</v>
      </c>
      <c r="C33" s="79">
        <v>20</v>
      </c>
      <c r="D33" s="41" t="s">
        <v>1</v>
      </c>
      <c r="E33" s="112"/>
      <c r="F33" s="40">
        <f t="shared" si="0"/>
        <v>0</v>
      </c>
      <c r="G33" s="112"/>
      <c r="H33" s="123"/>
      <c r="I33" s="122"/>
    </row>
    <row r="34" spans="1:9" s="1" customFormat="1" ht="14.25">
      <c r="A34" s="73">
        <v>18</v>
      </c>
      <c r="B34" s="40" t="s">
        <v>86</v>
      </c>
      <c r="C34" s="79">
        <v>20</v>
      </c>
      <c r="D34" s="41" t="s">
        <v>1</v>
      </c>
      <c r="E34" s="112"/>
      <c r="F34" s="40">
        <f t="shared" si="0"/>
        <v>0</v>
      </c>
      <c r="G34" s="112"/>
      <c r="H34" s="123"/>
      <c r="I34" s="122"/>
    </row>
    <row r="35" spans="1:9" s="1" customFormat="1" ht="14.25">
      <c r="A35" s="72">
        <v>19</v>
      </c>
      <c r="B35" s="40" t="s">
        <v>87</v>
      </c>
      <c r="C35" s="79">
        <v>20</v>
      </c>
      <c r="D35" s="41" t="s">
        <v>1</v>
      </c>
      <c r="E35" s="112"/>
      <c r="F35" s="40">
        <f t="shared" si="0"/>
        <v>0</v>
      </c>
      <c r="G35" s="112"/>
      <c r="H35" s="123"/>
      <c r="I35" s="122"/>
    </row>
    <row r="36" spans="1:9" s="1" customFormat="1" ht="14.25">
      <c r="A36" s="73">
        <v>20</v>
      </c>
      <c r="B36" s="40" t="s">
        <v>88</v>
      </c>
      <c r="C36" s="79">
        <v>20</v>
      </c>
      <c r="D36" s="41" t="s">
        <v>1</v>
      </c>
      <c r="E36" s="112"/>
      <c r="F36" s="40">
        <f t="shared" si="0"/>
        <v>0</v>
      </c>
      <c r="G36" s="112"/>
      <c r="H36" s="123"/>
      <c r="I36" s="122"/>
    </row>
    <row r="37" spans="1:9" s="1" customFormat="1" ht="14.25">
      <c r="A37" s="72">
        <v>21</v>
      </c>
      <c r="B37" s="40" t="s">
        <v>89</v>
      </c>
      <c r="C37" s="79">
        <v>20</v>
      </c>
      <c r="D37" s="41" t="s">
        <v>1</v>
      </c>
      <c r="E37" s="112"/>
      <c r="F37" s="40">
        <f t="shared" si="0"/>
        <v>0</v>
      </c>
      <c r="G37" s="112"/>
      <c r="H37" s="123"/>
      <c r="I37" s="122"/>
    </row>
    <row r="38" spans="1:9" s="1" customFormat="1" ht="14.25">
      <c r="A38" s="73">
        <v>22</v>
      </c>
      <c r="B38" s="40" t="s">
        <v>90</v>
      </c>
      <c r="C38" s="79">
        <v>20</v>
      </c>
      <c r="D38" s="41" t="s">
        <v>1</v>
      </c>
      <c r="E38" s="112"/>
      <c r="F38" s="40">
        <f t="shared" si="0"/>
        <v>0</v>
      </c>
      <c r="G38" s="112"/>
      <c r="H38" s="123"/>
      <c r="I38" s="122"/>
    </row>
    <row r="39" spans="1:9" s="1" customFormat="1" ht="14.25">
      <c r="A39" s="72">
        <v>23</v>
      </c>
      <c r="B39" s="40" t="s">
        <v>91</v>
      </c>
      <c r="C39" s="79">
        <v>30</v>
      </c>
      <c r="D39" s="41" t="s">
        <v>1</v>
      </c>
      <c r="E39" s="112"/>
      <c r="F39" s="40">
        <f t="shared" si="0"/>
        <v>0</v>
      </c>
      <c r="G39" s="112"/>
      <c r="H39" s="123"/>
      <c r="I39" s="122"/>
    </row>
    <row r="40" spans="1:9" s="1" customFormat="1" ht="14.25">
      <c r="A40" s="73">
        <v>24</v>
      </c>
      <c r="B40" s="40" t="s">
        <v>93</v>
      </c>
      <c r="C40" s="79">
        <v>10</v>
      </c>
      <c r="D40" s="41" t="s">
        <v>1</v>
      </c>
      <c r="E40" s="112"/>
      <c r="F40" s="40">
        <f t="shared" si="0"/>
        <v>0</v>
      </c>
      <c r="G40" s="112"/>
      <c r="H40" s="123"/>
      <c r="I40" s="122"/>
    </row>
    <row r="41" spans="1:9" s="1" customFormat="1" ht="14.25">
      <c r="A41" s="72">
        <v>25</v>
      </c>
      <c r="B41" s="40" t="s">
        <v>94</v>
      </c>
      <c r="C41" s="79">
        <v>10</v>
      </c>
      <c r="D41" s="41" t="s">
        <v>1</v>
      </c>
      <c r="E41" s="112"/>
      <c r="F41" s="40">
        <f t="shared" si="0"/>
        <v>0</v>
      </c>
      <c r="G41" s="112"/>
      <c r="H41" s="123"/>
      <c r="I41" s="122"/>
    </row>
    <row r="42" spans="1:9" s="1" customFormat="1" ht="14.25">
      <c r="A42" s="73">
        <v>26</v>
      </c>
      <c r="B42" s="40" t="s">
        <v>95</v>
      </c>
      <c r="C42" s="79">
        <v>10</v>
      </c>
      <c r="D42" s="41" t="s">
        <v>1</v>
      </c>
      <c r="E42" s="112"/>
      <c r="F42" s="40">
        <f t="shared" si="0"/>
        <v>0</v>
      </c>
      <c r="G42" s="112"/>
      <c r="H42" s="123"/>
      <c r="I42" s="122"/>
    </row>
    <row r="43" spans="1:9" s="1" customFormat="1" ht="14.25">
      <c r="A43" s="72">
        <v>27</v>
      </c>
      <c r="B43" s="40" t="s">
        <v>96</v>
      </c>
      <c r="C43" s="79">
        <v>10</v>
      </c>
      <c r="D43" s="41" t="s">
        <v>1</v>
      </c>
      <c r="E43" s="112"/>
      <c r="F43" s="40">
        <f t="shared" si="0"/>
        <v>0</v>
      </c>
      <c r="G43" s="112"/>
      <c r="H43" s="123"/>
      <c r="I43" s="122"/>
    </row>
    <row r="44" spans="1:9" s="1" customFormat="1" ht="14.25">
      <c r="A44" s="73">
        <v>28</v>
      </c>
      <c r="B44" s="40" t="s">
        <v>107</v>
      </c>
      <c r="C44" s="79">
        <v>80</v>
      </c>
      <c r="D44" s="41" t="s">
        <v>1</v>
      </c>
      <c r="E44" s="112"/>
      <c r="F44" s="40">
        <f t="shared" si="0"/>
        <v>0</v>
      </c>
      <c r="G44" s="112"/>
      <c r="H44" s="123"/>
      <c r="I44" s="122"/>
    </row>
    <row r="45" spans="1:9" s="1" customFormat="1" ht="14.25">
      <c r="A45" s="72">
        <v>29</v>
      </c>
      <c r="B45" s="40" t="s">
        <v>108</v>
      </c>
      <c r="C45" s="79">
        <v>80</v>
      </c>
      <c r="D45" s="41" t="s">
        <v>1</v>
      </c>
      <c r="E45" s="112"/>
      <c r="F45" s="40">
        <f t="shared" si="0"/>
        <v>0</v>
      </c>
      <c r="G45" s="112"/>
      <c r="H45" s="123"/>
      <c r="I45" s="122"/>
    </row>
    <row r="46" spans="1:9" s="1" customFormat="1" ht="14.25">
      <c r="A46" s="73">
        <v>30</v>
      </c>
      <c r="B46" s="40" t="s">
        <v>109</v>
      </c>
      <c r="C46" s="79">
        <v>10</v>
      </c>
      <c r="D46" s="41" t="s">
        <v>44</v>
      </c>
      <c r="E46" s="112"/>
      <c r="F46" s="40">
        <f t="shared" si="0"/>
        <v>0</v>
      </c>
      <c r="G46" s="112"/>
      <c r="H46" s="123"/>
      <c r="I46" s="122"/>
    </row>
    <row r="47" spans="1:9" s="1" customFormat="1" ht="14.25">
      <c r="A47" s="72">
        <v>31</v>
      </c>
      <c r="B47" s="40" t="s">
        <v>14</v>
      </c>
      <c r="C47" s="79">
        <v>10</v>
      </c>
      <c r="D47" s="41" t="s">
        <v>1</v>
      </c>
      <c r="E47" s="112"/>
      <c r="F47" s="40">
        <f t="shared" si="0"/>
        <v>0</v>
      </c>
      <c r="G47" s="112"/>
      <c r="H47" s="123"/>
      <c r="I47" s="122"/>
    </row>
    <row r="48" spans="1:9" s="1" customFormat="1" ht="14.25">
      <c r="A48" s="73">
        <v>32</v>
      </c>
      <c r="B48" s="40" t="s">
        <v>15</v>
      </c>
      <c r="C48" s="79">
        <v>10</v>
      </c>
      <c r="D48" s="41" t="s">
        <v>1</v>
      </c>
      <c r="E48" s="112"/>
      <c r="F48" s="40">
        <f t="shared" si="0"/>
        <v>0</v>
      </c>
      <c r="G48" s="112"/>
      <c r="H48" s="123"/>
      <c r="I48" s="122"/>
    </row>
    <row r="49" spans="1:9" s="1" customFormat="1" ht="14.25">
      <c r="A49" s="72">
        <v>33</v>
      </c>
      <c r="B49" s="40" t="s">
        <v>16</v>
      </c>
      <c r="C49" s="79">
        <v>20</v>
      </c>
      <c r="D49" s="41" t="s">
        <v>1</v>
      </c>
      <c r="E49" s="112"/>
      <c r="F49" s="40">
        <f t="shared" si="0"/>
        <v>0</v>
      </c>
      <c r="G49" s="112"/>
      <c r="H49" s="123"/>
      <c r="I49" s="122"/>
    </row>
    <row r="50" spans="1:9" s="1" customFormat="1" ht="14.25">
      <c r="A50" s="73">
        <v>34</v>
      </c>
      <c r="B50" s="40" t="s">
        <v>25</v>
      </c>
      <c r="C50" s="79">
        <v>20</v>
      </c>
      <c r="D50" s="41" t="s">
        <v>1</v>
      </c>
      <c r="E50" s="112"/>
      <c r="F50" s="40">
        <f t="shared" si="0"/>
        <v>0</v>
      </c>
      <c r="G50" s="112"/>
      <c r="H50" s="123"/>
      <c r="I50" s="122"/>
    </row>
    <row r="51" spans="1:9" s="1" customFormat="1" ht="14.25">
      <c r="A51" s="72">
        <v>35</v>
      </c>
      <c r="B51" s="40" t="s">
        <v>28</v>
      </c>
      <c r="C51" s="79">
        <v>20</v>
      </c>
      <c r="D51" s="41" t="s">
        <v>1</v>
      </c>
      <c r="E51" s="112"/>
      <c r="F51" s="40">
        <f t="shared" si="0"/>
        <v>0</v>
      </c>
      <c r="G51" s="112"/>
      <c r="H51" s="123"/>
      <c r="I51" s="122"/>
    </row>
    <row r="52" spans="1:9" s="1" customFormat="1" ht="14.25">
      <c r="A52" s="73">
        <v>36</v>
      </c>
      <c r="B52" s="40" t="s">
        <v>31</v>
      </c>
      <c r="C52" s="79">
        <v>40</v>
      </c>
      <c r="D52" s="41" t="s">
        <v>1</v>
      </c>
      <c r="E52" s="112"/>
      <c r="F52" s="40">
        <f t="shared" si="0"/>
        <v>0</v>
      </c>
      <c r="G52" s="112"/>
      <c r="H52" s="123"/>
      <c r="I52" s="122"/>
    </row>
    <row r="53" spans="1:9" s="1" customFormat="1" ht="14.25">
      <c r="A53" s="72">
        <v>37</v>
      </c>
      <c r="B53" s="40" t="s">
        <v>61</v>
      </c>
      <c r="C53" s="79">
        <v>200</v>
      </c>
      <c r="D53" s="41" t="s">
        <v>1</v>
      </c>
      <c r="E53" s="112"/>
      <c r="F53" s="40">
        <f t="shared" si="0"/>
        <v>0</v>
      </c>
      <c r="G53" s="112"/>
      <c r="H53" s="123"/>
      <c r="I53" s="122"/>
    </row>
    <row r="54" spans="1:9" s="1" customFormat="1" ht="14.25">
      <c r="A54" s="73">
        <v>38</v>
      </c>
      <c r="B54" s="40" t="s">
        <v>62</v>
      </c>
      <c r="C54" s="79">
        <v>200</v>
      </c>
      <c r="D54" s="41" t="s">
        <v>1</v>
      </c>
      <c r="E54" s="112"/>
      <c r="F54" s="40">
        <f t="shared" si="0"/>
        <v>0</v>
      </c>
      <c r="G54" s="112"/>
      <c r="H54" s="123"/>
      <c r="I54" s="122"/>
    </row>
    <row r="55" spans="1:9" s="1" customFormat="1" ht="14.25">
      <c r="A55" s="72">
        <v>39</v>
      </c>
      <c r="B55" s="40" t="s">
        <v>63</v>
      </c>
      <c r="C55" s="79">
        <v>200</v>
      </c>
      <c r="D55" s="41" t="s">
        <v>1</v>
      </c>
      <c r="E55" s="112"/>
      <c r="F55" s="40">
        <f t="shared" si="0"/>
        <v>0</v>
      </c>
      <c r="G55" s="112"/>
      <c r="H55" s="123"/>
      <c r="I55" s="122"/>
    </row>
    <row r="56" spans="1:9" s="1" customFormat="1" ht="14.25">
      <c r="A56" s="73">
        <v>40</v>
      </c>
      <c r="B56" s="40" t="s">
        <v>64</v>
      </c>
      <c r="C56" s="79">
        <v>200</v>
      </c>
      <c r="D56" s="41" t="s">
        <v>1</v>
      </c>
      <c r="E56" s="112"/>
      <c r="F56" s="40">
        <f t="shared" si="0"/>
        <v>0</v>
      </c>
      <c r="G56" s="112"/>
      <c r="H56" s="123"/>
      <c r="I56" s="122"/>
    </row>
    <row r="57" spans="1:9" s="1" customFormat="1" ht="14.25">
      <c r="A57" s="72">
        <v>41</v>
      </c>
      <c r="B57" s="40" t="s">
        <v>65</v>
      </c>
      <c r="C57" s="79">
        <v>200</v>
      </c>
      <c r="D57" s="41" t="s">
        <v>1</v>
      </c>
      <c r="E57" s="112"/>
      <c r="F57" s="40">
        <f t="shared" si="0"/>
        <v>0</v>
      </c>
      <c r="G57" s="112"/>
      <c r="H57" s="123"/>
      <c r="I57" s="122"/>
    </row>
    <row r="58" spans="1:9" s="1" customFormat="1" ht="14.25">
      <c r="A58" s="73">
        <v>42</v>
      </c>
      <c r="B58" s="40" t="s">
        <v>66</v>
      </c>
      <c r="C58" s="79">
        <v>200</v>
      </c>
      <c r="D58" s="41" t="s">
        <v>1</v>
      </c>
      <c r="E58" s="112"/>
      <c r="F58" s="40">
        <f t="shared" si="0"/>
        <v>0</v>
      </c>
      <c r="G58" s="112"/>
      <c r="H58" s="123"/>
      <c r="I58" s="122"/>
    </row>
    <row r="59" spans="1:9" s="1" customFormat="1" ht="14.25">
      <c r="A59" s="72">
        <v>43</v>
      </c>
      <c r="B59" s="40" t="s">
        <v>67</v>
      </c>
      <c r="C59" s="79">
        <v>200</v>
      </c>
      <c r="D59" s="41" t="s">
        <v>1</v>
      </c>
      <c r="E59" s="112"/>
      <c r="F59" s="40">
        <f t="shared" si="0"/>
        <v>0</v>
      </c>
      <c r="G59" s="112"/>
      <c r="H59" s="123"/>
      <c r="I59" s="122"/>
    </row>
    <row r="60" spans="1:9" s="1" customFormat="1" ht="14.25">
      <c r="A60" s="73">
        <v>44</v>
      </c>
      <c r="B60" s="40" t="s">
        <v>68</v>
      </c>
      <c r="C60" s="79">
        <v>200</v>
      </c>
      <c r="D60" s="41" t="s">
        <v>1</v>
      </c>
      <c r="E60" s="112"/>
      <c r="F60" s="40">
        <f t="shared" si="0"/>
        <v>0</v>
      </c>
      <c r="G60" s="112"/>
      <c r="H60" s="123"/>
      <c r="I60" s="122"/>
    </row>
    <row r="61" spans="1:9" s="1" customFormat="1" ht="14.25">
      <c r="A61" s="72">
        <v>45</v>
      </c>
      <c r="B61" s="40" t="s">
        <v>69</v>
      </c>
      <c r="C61" s="79">
        <v>200</v>
      </c>
      <c r="D61" s="41" t="s">
        <v>1</v>
      </c>
      <c r="E61" s="112"/>
      <c r="F61" s="40">
        <f t="shared" si="0"/>
        <v>0</v>
      </c>
      <c r="G61" s="112"/>
      <c r="H61" s="123"/>
      <c r="I61" s="122"/>
    </row>
    <row r="62" spans="1:9" s="1" customFormat="1" ht="14.25">
      <c r="A62" s="73">
        <v>46</v>
      </c>
      <c r="B62" s="40" t="s">
        <v>73</v>
      </c>
      <c r="C62" s="79">
        <v>200</v>
      </c>
      <c r="D62" s="41" t="s">
        <v>1</v>
      </c>
      <c r="E62" s="112"/>
      <c r="F62" s="40">
        <f t="shared" si="0"/>
        <v>0</v>
      </c>
      <c r="G62" s="112"/>
      <c r="H62" s="123"/>
      <c r="I62" s="122"/>
    </row>
    <row r="63" spans="1:9" s="1" customFormat="1" ht="14.25">
      <c r="A63" s="72">
        <v>47</v>
      </c>
      <c r="B63" s="40" t="s">
        <v>66</v>
      </c>
      <c r="C63" s="79">
        <v>200</v>
      </c>
      <c r="D63" s="41" t="s">
        <v>1</v>
      </c>
      <c r="E63" s="112"/>
      <c r="F63" s="40">
        <f t="shared" si="0"/>
        <v>0</v>
      </c>
      <c r="G63" s="112"/>
      <c r="H63" s="123"/>
      <c r="I63" s="122"/>
    </row>
    <row r="64" spans="1:9" s="1" customFormat="1" ht="14.25">
      <c r="A64" s="73">
        <v>48</v>
      </c>
      <c r="B64" s="43" t="s">
        <v>517</v>
      </c>
      <c r="C64" s="76">
        <v>200</v>
      </c>
      <c r="D64" s="44" t="s">
        <v>1</v>
      </c>
      <c r="E64" s="113"/>
      <c r="F64" s="43">
        <f t="shared" si="0"/>
        <v>0</v>
      </c>
      <c r="G64" s="112"/>
      <c r="H64" s="123"/>
      <c r="I64" s="122"/>
    </row>
    <row r="65" spans="1:9" s="1" customFormat="1" ht="14.25">
      <c r="A65" s="72">
        <v>49</v>
      </c>
      <c r="B65" s="43" t="s">
        <v>92</v>
      </c>
      <c r="C65" s="76">
        <v>50</v>
      </c>
      <c r="D65" s="44" t="s">
        <v>1</v>
      </c>
      <c r="E65" s="113"/>
      <c r="F65" s="43">
        <f t="shared" si="0"/>
        <v>0</v>
      </c>
      <c r="G65" s="112"/>
      <c r="H65" s="123"/>
      <c r="I65" s="122"/>
    </row>
    <row r="66" spans="1:9" s="1" customFormat="1" ht="14.25">
      <c r="A66" s="73">
        <v>50</v>
      </c>
      <c r="B66" s="43" t="s">
        <v>447</v>
      </c>
      <c r="C66" s="76">
        <v>45</v>
      </c>
      <c r="D66" s="44" t="s">
        <v>448</v>
      </c>
      <c r="E66" s="113"/>
      <c r="F66" s="43">
        <f t="shared" si="0"/>
        <v>0</v>
      </c>
      <c r="G66" s="112"/>
      <c r="H66" s="123"/>
      <c r="I66" s="122"/>
    </row>
    <row r="67" spans="1:9" s="1" customFormat="1" ht="14.25">
      <c r="A67" s="72">
        <v>51</v>
      </c>
      <c r="B67" s="43" t="s">
        <v>449</v>
      </c>
      <c r="C67" s="76">
        <v>35</v>
      </c>
      <c r="D67" s="44" t="s">
        <v>1</v>
      </c>
      <c r="E67" s="113"/>
      <c r="F67" s="43">
        <f t="shared" si="0"/>
        <v>0</v>
      </c>
      <c r="G67" s="112"/>
      <c r="H67" s="123"/>
      <c r="I67" s="122"/>
    </row>
    <row r="68" spans="1:9" s="1" customFormat="1" ht="14.25">
      <c r="A68" s="73">
        <v>52</v>
      </c>
      <c r="B68" s="43" t="s">
        <v>450</v>
      </c>
      <c r="C68" s="76">
        <v>15</v>
      </c>
      <c r="D68" s="44" t="s">
        <v>1</v>
      </c>
      <c r="E68" s="113"/>
      <c r="F68" s="43">
        <f t="shared" si="0"/>
        <v>0</v>
      </c>
      <c r="G68" s="112"/>
      <c r="H68" s="123"/>
      <c r="I68" s="122"/>
    </row>
    <row r="69" spans="1:9" s="1" customFormat="1" ht="14.25">
      <c r="A69" s="72">
        <v>53</v>
      </c>
      <c r="B69" s="43" t="s">
        <v>451</v>
      </c>
      <c r="C69" s="76">
        <v>35</v>
      </c>
      <c r="D69" s="44" t="s">
        <v>1</v>
      </c>
      <c r="E69" s="113"/>
      <c r="F69" s="43">
        <f t="shared" si="0"/>
        <v>0</v>
      </c>
      <c r="G69" s="112"/>
      <c r="H69" s="123"/>
      <c r="I69" s="122"/>
    </row>
    <row r="70" spans="1:9" s="1" customFormat="1" ht="14.25">
      <c r="A70" s="73">
        <v>54</v>
      </c>
      <c r="B70" s="43" t="s">
        <v>469</v>
      </c>
      <c r="C70" s="76">
        <v>35</v>
      </c>
      <c r="D70" s="44" t="s">
        <v>1</v>
      </c>
      <c r="E70" s="113"/>
      <c r="F70" s="43">
        <f t="shared" si="0"/>
        <v>0</v>
      </c>
      <c r="G70" s="112"/>
      <c r="H70" s="123"/>
      <c r="I70" s="122"/>
    </row>
    <row r="71" spans="1:9" s="1" customFormat="1" ht="15" thickBot="1">
      <c r="A71" s="72">
        <v>55</v>
      </c>
      <c r="B71" s="43" t="s">
        <v>470</v>
      </c>
      <c r="C71" s="76">
        <v>35</v>
      </c>
      <c r="D71" s="44" t="s">
        <v>1</v>
      </c>
      <c r="E71" s="113"/>
      <c r="F71" s="43">
        <f t="shared" si="0"/>
        <v>0</v>
      </c>
      <c r="G71" s="112"/>
      <c r="H71" s="123"/>
      <c r="I71" s="122"/>
    </row>
    <row r="72" spans="2:8" s="3" customFormat="1" ht="18.75" customHeight="1" thickBot="1">
      <c r="B72" s="108" t="s">
        <v>569</v>
      </c>
      <c r="C72" s="109"/>
      <c r="D72" s="109"/>
      <c r="E72" s="105"/>
      <c r="F72" s="25">
        <f>SUM(F17:F71)</f>
        <v>0</v>
      </c>
      <c r="G72" s="50"/>
      <c r="H72" s="50"/>
    </row>
  </sheetData>
  <sheetProtection algorithmName="SHA-512" hashValue="1U3tj80xicA5wAErDJGeg84rA5BW1TZKlE2EpjL6qzVQFSyphTpkJidqM/Ptn5HPfTPGvDXcFlrlb//Z2E5Mvw==" saltValue="ov+asErzX1afcenHG1lQ9w==" spinCount="100000" sheet="1" objects="1" scenarios="1"/>
  <mergeCells count="1">
    <mergeCell ref="B72:E72"/>
  </mergeCells>
  <printOptions/>
  <pageMargins left="0.7480314960629921" right="0.35433070866141736" top="0.3937007874015748" bottom="0.3937007874015748" header="0.984251968503937" footer="0.984251968503937"/>
  <pageSetup fitToHeight="0" fitToWidth="0"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74"/>
  <sheetViews>
    <sheetView workbookViewId="0" topLeftCell="A1">
      <pane ySplit="16" topLeftCell="A17" activePane="bottomLeft" state="frozen"/>
      <selection pane="bottomLeft" activeCell="G373" sqref="G17:H373"/>
    </sheetView>
  </sheetViews>
  <sheetFormatPr defaultColWidth="9.00390625" defaultRowHeight="14.25"/>
  <cols>
    <col min="2" max="2" width="78.375" style="4" customWidth="1"/>
    <col min="3" max="3" width="19.375" style="4" customWidth="1"/>
    <col min="4" max="4" width="16.625" style="17" customWidth="1"/>
    <col min="5" max="6" width="11.25390625" style="0" customWidth="1"/>
    <col min="7" max="7" width="14.625" style="0" customWidth="1"/>
    <col min="8" max="8" width="19.00390625" style="0" customWidth="1"/>
  </cols>
  <sheetData>
    <row r="2" spans="2:8" ht="14.25">
      <c r="B2" s="36" t="s">
        <v>548</v>
      </c>
      <c r="C2" s="60"/>
      <c r="D2" s="46"/>
      <c r="E2" s="6"/>
      <c r="F2" s="6"/>
      <c r="G2" s="6"/>
      <c r="H2" s="6"/>
    </row>
    <row r="3" spans="2:8" ht="14.25">
      <c r="B3" s="36"/>
      <c r="C3" s="60"/>
      <c r="D3" s="46"/>
      <c r="E3" s="6"/>
      <c r="F3" s="6"/>
      <c r="G3" s="6"/>
      <c r="H3" s="6"/>
    </row>
    <row r="4" spans="2:8" ht="14.25">
      <c r="B4" s="111" t="s">
        <v>557</v>
      </c>
      <c r="C4" s="60"/>
      <c r="D4" s="46"/>
      <c r="E4" s="6"/>
      <c r="F4" s="6"/>
      <c r="G4" s="6"/>
      <c r="H4" s="6"/>
    </row>
    <row r="5" spans="2:8" ht="14.25">
      <c r="B5" s="60"/>
      <c r="C5" s="60"/>
      <c r="D5" s="46"/>
      <c r="E5" s="6"/>
      <c r="F5" s="6"/>
      <c r="G5" s="6"/>
      <c r="H5" s="6"/>
    </row>
    <row r="6" spans="2:8" ht="14.25">
      <c r="B6" s="48" t="s">
        <v>558</v>
      </c>
      <c r="C6" s="48"/>
      <c r="D6" s="59"/>
      <c r="E6" s="60"/>
      <c r="F6" s="6"/>
      <c r="G6" s="6"/>
      <c r="H6" s="6"/>
    </row>
    <row r="7" spans="2:8" ht="14.25">
      <c r="B7" s="48"/>
      <c r="C7" s="48"/>
      <c r="D7" s="59"/>
      <c r="E7" s="60"/>
      <c r="F7" s="6"/>
      <c r="G7" s="6"/>
      <c r="H7" s="6"/>
    </row>
    <row r="8" spans="2:8" ht="14.25">
      <c r="B8" s="94" t="s">
        <v>576</v>
      </c>
      <c r="C8" s="48"/>
      <c r="D8" s="59"/>
      <c r="E8" s="60"/>
      <c r="F8" s="6"/>
      <c r="G8" s="6"/>
      <c r="H8" s="6"/>
    </row>
    <row r="9" spans="2:8" ht="14.25">
      <c r="B9" s="94"/>
      <c r="C9" s="48"/>
      <c r="D9" s="59"/>
      <c r="E9" s="60"/>
      <c r="F9" s="6"/>
      <c r="G9" s="6"/>
      <c r="H9" s="6"/>
    </row>
    <row r="10" spans="2:8" ht="51">
      <c r="B10" s="94" t="s">
        <v>601</v>
      </c>
      <c r="C10" s="48"/>
      <c r="D10" s="59"/>
      <c r="E10" s="60"/>
      <c r="F10" s="6"/>
      <c r="G10" s="6"/>
      <c r="H10" s="6"/>
    </row>
    <row r="11" spans="2:8" ht="14.25">
      <c r="B11" s="94"/>
      <c r="C11" s="48"/>
      <c r="D11" s="59"/>
      <c r="E11" s="60"/>
      <c r="F11" s="6"/>
      <c r="G11" s="6"/>
      <c r="H11" s="6"/>
    </row>
    <row r="12" spans="2:8" ht="14.25">
      <c r="B12" s="94" t="s">
        <v>599</v>
      </c>
      <c r="C12" s="48"/>
      <c r="D12" s="59"/>
      <c r="E12" s="60"/>
      <c r="F12" s="6"/>
      <c r="G12" s="6"/>
      <c r="H12" s="6"/>
    </row>
    <row r="13" spans="2:8" ht="25.5">
      <c r="B13" s="94" t="s">
        <v>600</v>
      </c>
      <c r="C13" s="48"/>
      <c r="D13" s="59"/>
      <c r="E13" s="60"/>
      <c r="F13" s="6"/>
      <c r="G13" s="6"/>
      <c r="H13" s="6"/>
    </row>
    <row r="14" spans="2:8" ht="14.25">
      <c r="B14" s="48"/>
      <c r="C14" s="48"/>
      <c r="D14" s="59"/>
      <c r="E14" s="60"/>
      <c r="F14" s="6"/>
      <c r="G14" s="6"/>
      <c r="H14" s="6"/>
    </row>
    <row r="15" spans="2:8" ht="15" thickBot="1">
      <c r="B15" s="60"/>
      <c r="C15" s="60"/>
      <c r="D15" s="59"/>
      <c r="E15" s="60"/>
      <c r="F15" s="6"/>
      <c r="G15" s="6"/>
      <c r="H15" s="6"/>
    </row>
    <row r="16" spans="1:9" ht="51.75" thickBot="1">
      <c r="A16" s="68" t="s">
        <v>566</v>
      </c>
      <c r="B16" s="26" t="s">
        <v>0</v>
      </c>
      <c r="C16" s="33" t="s">
        <v>549</v>
      </c>
      <c r="D16" s="27" t="s">
        <v>550</v>
      </c>
      <c r="E16" s="28" t="s">
        <v>552</v>
      </c>
      <c r="F16" s="29" t="s">
        <v>2</v>
      </c>
      <c r="G16" s="57" t="s">
        <v>555</v>
      </c>
      <c r="H16" s="57" t="s">
        <v>556</v>
      </c>
      <c r="I16" s="89" t="s">
        <v>572</v>
      </c>
    </row>
    <row r="17" spans="1:9" s="1" customFormat="1" ht="14.25">
      <c r="A17" s="72">
        <v>1</v>
      </c>
      <c r="B17" s="74" t="s">
        <v>34</v>
      </c>
      <c r="C17" s="76">
        <v>600</v>
      </c>
      <c r="D17" s="44" t="s">
        <v>1</v>
      </c>
      <c r="E17" s="112"/>
      <c r="F17" s="42">
        <f>C17*E17</f>
        <v>0</v>
      </c>
      <c r="G17" s="115"/>
      <c r="H17" s="115"/>
      <c r="I17" s="88"/>
    </row>
    <row r="18" spans="1:9" s="1" customFormat="1" ht="14.25">
      <c r="A18" s="73">
        <v>2</v>
      </c>
      <c r="B18" s="74" t="s">
        <v>35</v>
      </c>
      <c r="C18" s="76">
        <v>100</v>
      </c>
      <c r="D18" s="44" t="s">
        <v>1</v>
      </c>
      <c r="E18" s="112"/>
      <c r="F18" s="42">
        <f aca="true" t="shared" si="0" ref="F18:F81">C18*E18</f>
        <v>0</v>
      </c>
      <c r="G18" s="112"/>
      <c r="H18" s="112"/>
      <c r="I18" s="86"/>
    </row>
    <row r="19" spans="1:9" s="1" customFormat="1" ht="14.25">
      <c r="A19" s="72">
        <v>3</v>
      </c>
      <c r="B19" s="74" t="s">
        <v>38</v>
      </c>
      <c r="C19" s="76">
        <v>100</v>
      </c>
      <c r="D19" s="44" t="s">
        <v>1</v>
      </c>
      <c r="E19" s="112"/>
      <c r="F19" s="42">
        <f t="shared" si="0"/>
        <v>0</v>
      </c>
      <c r="G19" s="112"/>
      <c r="H19" s="112"/>
      <c r="I19" s="86"/>
    </row>
    <row r="20" spans="1:9" s="1" customFormat="1" ht="14.25">
      <c r="A20" s="73">
        <v>4</v>
      </c>
      <c r="B20" s="74" t="s">
        <v>70</v>
      </c>
      <c r="C20" s="76">
        <v>100</v>
      </c>
      <c r="D20" s="44" t="s">
        <v>1</v>
      </c>
      <c r="E20" s="112"/>
      <c r="F20" s="42">
        <f t="shared" si="0"/>
        <v>0</v>
      </c>
      <c r="G20" s="112"/>
      <c r="H20" s="112"/>
      <c r="I20" s="86"/>
    </row>
    <row r="21" spans="1:9" s="1" customFormat="1" ht="14.25">
      <c r="A21" s="72">
        <v>5</v>
      </c>
      <c r="B21" s="74" t="s">
        <v>71</v>
      </c>
      <c r="C21" s="76">
        <v>100</v>
      </c>
      <c r="D21" s="44" t="s">
        <v>1</v>
      </c>
      <c r="E21" s="112"/>
      <c r="F21" s="42">
        <f t="shared" si="0"/>
        <v>0</v>
      </c>
      <c r="G21" s="112"/>
      <c r="H21" s="112"/>
      <c r="I21" s="86"/>
    </row>
    <row r="22" spans="1:9" s="1" customFormat="1" ht="14.25">
      <c r="A22" s="73">
        <v>6</v>
      </c>
      <c r="B22" s="74" t="s">
        <v>72</v>
      </c>
      <c r="C22" s="76">
        <v>100</v>
      </c>
      <c r="D22" s="44" t="s">
        <v>1</v>
      </c>
      <c r="E22" s="112"/>
      <c r="F22" s="42">
        <f t="shared" si="0"/>
        <v>0</v>
      </c>
      <c r="G22" s="112"/>
      <c r="H22" s="112"/>
      <c r="I22" s="86"/>
    </row>
    <row r="23" spans="1:9" s="1" customFormat="1" ht="14.25">
      <c r="A23" s="72">
        <v>7</v>
      </c>
      <c r="B23" s="74" t="s">
        <v>534</v>
      </c>
      <c r="C23" s="76">
        <v>100</v>
      </c>
      <c r="D23" s="44" t="s">
        <v>1</v>
      </c>
      <c r="E23" s="112"/>
      <c r="F23" s="42">
        <f t="shared" si="0"/>
        <v>0</v>
      </c>
      <c r="G23" s="112"/>
      <c r="H23" s="112"/>
      <c r="I23" s="86"/>
    </row>
    <row r="24" spans="1:9" s="1" customFormat="1" ht="14.25">
      <c r="A24" s="73">
        <v>8</v>
      </c>
      <c r="B24" s="74" t="s">
        <v>75</v>
      </c>
      <c r="C24" s="76">
        <v>100</v>
      </c>
      <c r="D24" s="44" t="s">
        <v>76</v>
      </c>
      <c r="E24" s="112"/>
      <c r="F24" s="42">
        <f t="shared" si="0"/>
        <v>0</v>
      </c>
      <c r="G24" s="112"/>
      <c r="H24" s="112"/>
      <c r="I24" s="86"/>
    </row>
    <row r="25" spans="1:9" s="1" customFormat="1" ht="14.25">
      <c r="A25" s="72">
        <v>9</v>
      </c>
      <c r="B25" s="74" t="s">
        <v>77</v>
      </c>
      <c r="C25" s="76">
        <v>400</v>
      </c>
      <c r="D25" s="44" t="s">
        <v>76</v>
      </c>
      <c r="E25" s="112"/>
      <c r="F25" s="42">
        <f t="shared" si="0"/>
        <v>0</v>
      </c>
      <c r="G25" s="112"/>
      <c r="H25" s="112"/>
      <c r="I25" s="86"/>
    </row>
    <row r="26" spans="1:9" s="1" customFormat="1" ht="14.25">
      <c r="A26" s="73">
        <v>10</v>
      </c>
      <c r="B26" s="74" t="s">
        <v>97</v>
      </c>
      <c r="C26" s="76">
        <v>10</v>
      </c>
      <c r="D26" s="44" t="s">
        <v>1</v>
      </c>
      <c r="E26" s="112"/>
      <c r="F26" s="42">
        <f t="shared" si="0"/>
        <v>0</v>
      </c>
      <c r="G26" s="112"/>
      <c r="H26" s="112"/>
      <c r="I26" s="86"/>
    </row>
    <row r="27" spans="1:9" s="1" customFormat="1" ht="14.25">
      <c r="A27" s="72">
        <v>11</v>
      </c>
      <c r="B27" s="74" t="s">
        <v>98</v>
      </c>
      <c r="C27" s="76">
        <v>50</v>
      </c>
      <c r="D27" s="44" t="s">
        <v>1</v>
      </c>
      <c r="E27" s="112"/>
      <c r="F27" s="42">
        <f t="shared" si="0"/>
        <v>0</v>
      </c>
      <c r="G27" s="112"/>
      <c r="H27" s="112"/>
      <c r="I27" s="86"/>
    </row>
    <row r="28" spans="1:9" s="1" customFormat="1" ht="14.25">
      <c r="A28" s="73">
        <v>12</v>
      </c>
      <c r="B28" s="74" t="s">
        <v>533</v>
      </c>
      <c r="C28" s="76">
        <v>10</v>
      </c>
      <c r="D28" s="44" t="s">
        <v>1</v>
      </c>
      <c r="E28" s="112"/>
      <c r="F28" s="42">
        <f t="shared" si="0"/>
        <v>0</v>
      </c>
      <c r="G28" s="112"/>
      <c r="H28" s="112"/>
      <c r="I28" s="86"/>
    </row>
    <row r="29" spans="1:9" s="1" customFormat="1" ht="14.25">
      <c r="A29" s="72">
        <v>13</v>
      </c>
      <c r="B29" s="98" t="s">
        <v>598</v>
      </c>
      <c r="C29" s="76">
        <v>200</v>
      </c>
      <c r="D29" s="44" t="s">
        <v>99</v>
      </c>
      <c r="E29" s="112"/>
      <c r="F29" s="42">
        <f t="shared" si="0"/>
        <v>0</v>
      </c>
      <c r="G29" s="112"/>
      <c r="H29" s="112"/>
      <c r="I29" s="86"/>
    </row>
    <row r="30" spans="1:9" s="1" customFormat="1" ht="14.25">
      <c r="A30" s="73">
        <v>14</v>
      </c>
      <c r="B30" s="74" t="s">
        <v>593</v>
      </c>
      <c r="C30" s="76">
        <v>60</v>
      </c>
      <c r="D30" s="44" t="s">
        <v>99</v>
      </c>
      <c r="E30" s="112"/>
      <c r="F30" s="42">
        <f t="shared" si="0"/>
        <v>0</v>
      </c>
      <c r="G30" s="112"/>
      <c r="H30" s="112"/>
      <c r="I30" s="86"/>
    </row>
    <row r="31" spans="1:9" s="1" customFormat="1" ht="14.25">
      <c r="A31" s="72">
        <v>15</v>
      </c>
      <c r="B31" s="74" t="s">
        <v>100</v>
      </c>
      <c r="C31" s="76">
        <v>20</v>
      </c>
      <c r="D31" s="44" t="s">
        <v>101</v>
      </c>
      <c r="E31" s="112"/>
      <c r="F31" s="42">
        <f t="shared" si="0"/>
        <v>0</v>
      </c>
      <c r="G31" s="112"/>
      <c r="H31" s="112"/>
      <c r="I31" s="86"/>
    </row>
    <row r="32" spans="1:9" s="1" customFormat="1" ht="14.25">
      <c r="A32" s="73">
        <v>16</v>
      </c>
      <c r="B32" s="74" t="s">
        <v>594</v>
      </c>
      <c r="C32" s="76">
        <v>150</v>
      </c>
      <c r="D32" s="44" t="s">
        <v>1</v>
      </c>
      <c r="E32" s="112"/>
      <c r="F32" s="42">
        <f t="shared" si="0"/>
        <v>0</v>
      </c>
      <c r="G32" s="112"/>
      <c r="H32" s="112"/>
      <c r="I32" s="86"/>
    </row>
    <row r="33" spans="1:9" s="1" customFormat="1" ht="14.25">
      <c r="A33" s="72">
        <v>17</v>
      </c>
      <c r="B33" s="74" t="s">
        <v>102</v>
      </c>
      <c r="C33" s="76">
        <v>50</v>
      </c>
      <c r="D33" s="44" t="s">
        <v>41</v>
      </c>
      <c r="E33" s="112"/>
      <c r="F33" s="42">
        <f t="shared" si="0"/>
        <v>0</v>
      </c>
      <c r="G33" s="112"/>
      <c r="H33" s="112"/>
      <c r="I33" s="86"/>
    </row>
    <row r="34" spans="1:9" s="1" customFormat="1" ht="14.25">
      <c r="A34" s="73">
        <v>18</v>
      </c>
      <c r="B34" s="74" t="s">
        <v>103</v>
      </c>
      <c r="C34" s="76">
        <v>100</v>
      </c>
      <c r="D34" s="44" t="s">
        <v>41</v>
      </c>
      <c r="E34" s="112"/>
      <c r="F34" s="42">
        <f t="shared" si="0"/>
        <v>0</v>
      </c>
      <c r="G34" s="112"/>
      <c r="H34" s="112"/>
      <c r="I34" s="86"/>
    </row>
    <row r="35" spans="1:9" s="1" customFormat="1" ht="14.25">
      <c r="A35" s="72">
        <v>19</v>
      </c>
      <c r="B35" s="74" t="s">
        <v>104</v>
      </c>
      <c r="C35" s="76">
        <v>70</v>
      </c>
      <c r="D35" s="44" t="s">
        <v>105</v>
      </c>
      <c r="E35" s="112"/>
      <c r="F35" s="42">
        <f t="shared" si="0"/>
        <v>0</v>
      </c>
      <c r="G35" s="112"/>
      <c r="H35" s="112"/>
      <c r="I35" s="86"/>
    </row>
    <row r="36" spans="1:9" s="1" customFormat="1" ht="14.25">
      <c r="A36" s="73">
        <v>20</v>
      </c>
      <c r="B36" s="74" t="s">
        <v>106</v>
      </c>
      <c r="C36" s="76">
        <v>150</v>
      </c>
      <c r="D36" s="44" t="s">
        <v>76</v>
      </c>
      <c r="E36" s="112"/>
      <c r="F36" s="42">
        <f t="shared" si="0"/>
        <v>0</v>
      </c>
      <c r="G36" s="112"/>
      <c r="H36" s="112"/>
      <c r="I36" s="86"/>
    </row>
    <row r="37" spans="1:9" s="1" customFormat="1" ht="14.25">
      <c r="A37" s="72">
        <v>21</v>
      </c>
      <c r="B37" s="74" t="s">
        <v>110</v>
      </c>
      <c r="C37" s="76">
        <v>250</v>
      </c>
      <c r="D37" s="44" t="s">
        <v>1</v>
      </c>
      <c r="E37" s="112"/>
      <c r="F37" s="42">
        <f t="shared" si="0"/>
        <v>0</v>
      </c>
      <c r="G37" s="112"/>
      <c r="H37" s="112"/>
      <c r="I37" s="86"/>
    </row>
    <row r="38" spans="1:9" s="1" customFormat="1" ht="14.25">
      <c r="A38" s="73">
        <v>22</v>
      </c>
      <c r="B38" s="74" t="s">
        <v>111</v>
      </c>
      <c r="C38" s="76">
        <v>550</v>
      </c>
      <c r="D38" s="44" t="s">
        <v>1</v>
      </c>
      <c r="E38" s="112"/>
      <c r="F38" s="42">
        <f t="shared" si="0"/>
        <v>0</v>
      </c>
      <c r="G38" s="112"/>
      <c r="H38" s="112"/>
      <c r="I38" s="86"/>
    </row>
    <row r="39" spans="1:9" s="1" customFormat="1" ht="14.25">
      <c r="A39" s="72">
        <v>23</v>
      </c>
      <c r="B39" s="74" t="s">
        <v>112</v>
      </c>
      <c r="C39" s="76">
        <v>10</v>
      </c>
      <c r="D39" s="44" t="s">
        <v>1</v>
      </c>
      <c r="E39" s="112"/>
      <c r="F39" s="42">
        <f t="shared" si="0"/>
        <v>0</v>
      </c>
      <c r="G39" s="112"/>
      <c r="H39" s="112"/>
      <c r="I39" s="86"/>
    </row>
    <row r="40" spans="1:9" s="1" customFormat="1" ht="14.25">
      <c r="A40" s="73">
        <v>24</v>
      </c>
      <c r="B40" s="74" t="s">
        <v>113</v>
      </c>
      <c r="C40" s="76">
        <v>20</v>
      </c>
      <c r="D40" s="44" t="s">
        <v>1</v>
      </c>
      <c r="E40" s="112"/>
      <c r="F40" s="42">
        <f t="shared" si="0"/>
        <v>0</v>
      </c>
      <c r="G40" s="112"/>
      <c r="H40" s="112"/>
      <c r="I40" s="86"/>
    </row>
    <row r="41" spans="1:9" s="1" customFormat="1" ht="14.25">
      <c r="A41" s="72">
        <v>25</v>
      </c>
      <c r="B41" s="74" t="s">
        <v>114</v>
      </c>
      <c r="C41" s="76">
        <v>40</v>
      </c>
      <c r="D41" s="44" t="s">
        <v>1</v>
      </c>
      <c r="E41" s="112"/>
      <c r="F41" s="42">
        <f t="shared" si="0"/>
        <v>0</v>
      </c>
      <c r="G41" s="112"/>
      <c r="H41" s="112"/>
      <c r="I41" s="86"/>
    </row>
    <row r="42" spans="1:9" s="1" customFormat="1" ht="14.25">
      <c r="A42" s="73">
        <v>26</v>
      </c>
      <c r="B42" s="74" t="s">
        <v>115</v>
      </c>
      <c r="C42" s="76">
        <v>10</v>
      </c>
      <c r="D42" s="44" t="s">
        <v>1</v>
      </c>
      <c r="E42" s="112"/>
      <c r="F42" s="42">
        <f t="shared" si="0"/>
        <v>0</v>
      </c>
      <c r="G42" s="112"/>
      <c r="H42" s="112"/>
      <c r="I42" s="86"/>
    </row>
    <row r="43" spans="1:9" s="1" customFormat="1" ht="14.25">
      <c r="A43" s="72">
        <v>27</v>
      </c>
      <c r="B43" s="74" t="s">
        <v>116</v>
      </c>
      <c r="C43" s="76">
        <v>20</v>
      </c>
      <c r="D43" s="44" t="s">
        <v>1</v>
      </c>
      <c r="E43" s="112"/>
      <c r="F43" s="42">
        <f t="shared" si="0"/>
        <v>0</v>
      </c>
      <c r="G43" s="112"/>
      <c r="H43" s="112"/>
      <c r="I43" s="86"/>
    </row>
    <row r="44" spans="1:9" s="1" customFormat="1" ht="14.25">
      <c r="A44" s="73">
        <v>28</v>
      </c>
      <c r="B44" s="74" t="s">
        <v>506</v>
      </c>
      <c r="C44" s="76">
        <v>20</v>
      </c>
      <c r="D44" s="44" t="s">
        <v>1</v>
      </c>
      <c r="E44" s="112"/>
      <c r="F44" s="42">
        <f t="shared" si="0"/>
        <v>0</v>
      </c>
      <c r="G44" s="112"/>
      <c r="H44" s="112"/>
      <c r="I44" s="86"/>
    </row>
    <row r="45" spans="1:9" s="1" customFormat="1" ht="14.25">
      <c r="A45" s="72">
        <v>29</v>
      </c>
      <c r="B45" s="74" t="s">
        <v>505</v>
      </c>
      <c r="C45" s="76">
        <v>20</v>
      </c>
      <c r="D45" s="44" t="s">
        <v>1</v>
      </c>
      <c r="E45" s="112"/>
      <c r="F45" s="42">
        <f t="shared" si="0"/>
        <v>0</v>
      </c>
      <c r="G45" s="112"/>
      <c r="H45" s="112"/>
      <c r="I45" s="86"/>
    </row>
    <row r="46" spans="1:9" s="1" customFormat="1" ht="14.25">
      <c r="A46" s="73">
        <v>30</v>
      </c>
      <c r="B46" s="74" t="s">
        <v>117</v>
      </c>
      <c r="C46" s="76">
        <v>20</v>
      </c>
      <c r="D46" s="44" t="s">
        <v>1</v>
      </c>
      <c r="E46" s="112"/>
      <c r="F46" s="42">
        <f t="shared" si="0"/>
        <v>0</v>
      </c>
      <c r="G46" s="112"/>
      <c r="H46" s="112"/>
      <c r="I46" s="86"/>
    </row>
    <row r="47" spans="1:9" s="1" customFormat="1" ht="14.25">
      <c r="A47" s="72">
        <v>31</v>
      </c>
      <c r="B47" s="74" t="s">
        <v>118</v>
      </c>
      <c r="C47" s="76">
        <v>20</v>
      </c>
      <c r="D47" s="44" t="s">
        <v>1</v>
      </c>
      <c r="E47" s="112"/>
      <c r="F47" s="42">
        <f t="shared" si="0"/>
        <v>0</v>
      </c>
      <c r="G47" s="112"/>
      <c r="H47" s="112"/>
      <c r="I47" s="86"/>
    </row>
    <row r="48" spans="1:9" s="1" customFormat="1" ht="14.25">
      <c r="A48" s="73">
        <v>32</v>
      </c>
      <c r="B48" s="74" t="s">
        <v>119</v>
      </c>
      <c r="C48" s="76">
        <v>400</v>
      </c>
      <c r="D48" s="44" t="s">
        <v>1</v>
      </c>
      <c r="E48" s="112"/>
      <c r="F48" s="42">
        <f t="shared" si="0"/>
        <v>0</v>
      </c>
      <c r="G48" s="112"/>
      <c r="H48" s="112"/>
      <c r="I48" s="86"/>
    </row>
    <row r="49" spans="1:9" s="1" customFormat="1" ht="14.25">
      <c r="A49" s="72">
        <v>33</v>
      </c>
      <c r="B49" s="74" t="s">
        <v>120</v>
      </c>
      <c r="C49" s="76">
        <v>80</v>
      </c>
      <c r="D49" s="44" t="s">
        <v>1</v>
      </c>
      <c r="E49" s="112"/>
      <c r="F49" s="42">
        <f t="shared" si="0"/>
        <v>0</v>
      </c>
      <c r="G49" s="112"/>
      <c r="H49" s="112"/>
      <c r="I49" s="86"/>
    </row>
    <row r="50" spans="1:9" s="1" customFormat="1" ht="14.25">
      <c r="A50" s="73">
        <v>34</v>
      </c>
      <c r="B50" s="74" t="s">
        <v>121</v>
      </c>
      <c r="C50" s="76">
        <v>20</v>
      </c>
      <c r="D50" s="44" t="s">
        <v>1</v>
      </c>
      <c r="E50" s="112"/>
      <c r="F50" s="42">
        <f t="shared" si="0"/>
        <v>0</v>
      </c>
      <c r="G50" s="112"/>
      <c r="H50" s="112"/>
      <c r="I50" s="86"/>
    </row>
    <row r="51" spans="1:9" s="1" customFormat="1" ht="14.25">
      <c r="A51" s="72">
        <v>35</v>
      </c>
      <c r="B51" s="74" t="s">
        <v>122</v>
      </c>
      <c r="C51" s="76">
        <v>40</v>
      </c>
      <c r="D51" s="44" t="s">
        <v>1</v>
      </c>
      <c r="E51" s="112"/>
      <c r="F51" s="42">
        <f t="shared" si="0"/>
        <v>0</v>
      </c>
      <c r="G51" s="112"/>
      <c r="H51" s="112"/>
      <c r="I51" s="86"/>
    </row>
    <row r="52" spans="1:9" s="1" customFormat="1" ht="14.25">
      <c r="A52" s="73">
        <v>36</v>
      </c>
      <c r="B52" s="74" t="s">
        <v>123</v>
      </c>
      <c r="C52" s="76">
        <v>40</v>
      </c>
      <c r="D52" s="44" t="s">
        <v>1</v>
      </c>
      <c r="E52" s="112"/>
      <c r="F52" s="42">
        <f t="shared" si="0"/>
        <v>0</v>
      </c>
      <c r="G52" s="112"/>
      <c r="H52" s="112"/>
      <c r="I52" s="86"/>
    </row>
    <row r="53" spans="1:9" s="1" customFormat="1" ht="14.25">
      <c r="A53" s="72">
        <v>37</v>
      </c>
      <c r="B53" s="74" t="s">
        <v>124</v>
      </c>
      <c r="C53" s="76">
        <v>10</v>
      </c>
      <c r="D53" s="44" t="s">
        <v>1</v>
      </c>
      <c r="E53" s="112"/>
      <c r="F53" s="42">
        <f t="shared" si="0"/>
        <v>0</v>
      </c>
      <c r="G53" s="112"/>
      <c r="H53" s="112"/>
      <c r="I53" s="86"/>
    </row>
    <row r="54" spans="1:9" s="1" customFormat="1" ht="14.25">
      <c r="A54" s="73">
        <v>38</v>
      </c>
      <c r="B54" s="74" t="s">
        <v>125</v>
      </c>
      <c r="C54" s="76">
        <v>10</v>
      </c>
      <c r="D54" s="44" t="s">
        <v>1</v>
      </c>
      <c r="E54" s="112"/>
      <c r="F54" s="42">
        <f t="shared" si="0"/>
        <v>0</v>
      </c>
      <c r="G54" s="112"/>
      <c r="H54" s="112"/>
      <c r="I54" s="86"/>
    </row>
    <row r="55" spans="1:9" s="1" customFormat="1" ht="14.25">
      <c r="A55" s="72">
        <v>39</v>
      </c>
      <c r="B55" s="74" t="s">
        <v>126</v>
      </c>
      <c r="C55" s="76">
        <v>10</v>
      </c>
      <c r="D55" s="44" t="s">
        <v>1</v>
      </c>
      <c r="E55" s="112"/>
      <c r="F55" s="42">
        <f t="shared" si="0"/>
        <v>0</v>
      </c>
      <c r="G55" s="112"/>
      <c r="H55" s="112"/>
      <c r="I55" s="86"/>
    </row>
    <row r="56" spans="1:9" s="1" customFormat="1" ht="14.25">
      <c r="A56" s="73">
        <v>40</v>
      </c>
      <c r="B56" s="74" t="s">
        <v>127</v>
      </c>
      <c r="C56" s="76">
        <v>10</v>
      </c>
      <c r="D56" s="44" t="s">
        <v>1</v>
      </c>
      <c r="E56" s="112"/>
      <c r="F56" s="42">
        <f t="shared" si="0"/>
        <v>0</v>
      </c>
      <c r="G56" s="112"/>
      <c r="H56" s="112"/>
      <c r="I56" s="86"/>
    </row>
    <row r="57" spans="1:9" s="1" customFormat="1" ht="14.25">
      <c r="A57" s="72">
        <v>41</v>
      </c>
      <c r="B57" s="74" t="s">
        <v>128</v>
      </c>
      <c r="C57" s="76">
        <v>15</v>
      </c>
      <c r="D57" s="44" t="s">
        <v>1</v>
      </c>
      <c r="E57" s="112"/>
      <c r="F57" s="42">
        <f t="shared" si="0"/>
        <v>0</v>
      </c>
      <c r="G57" s="112"/>
      <c r="H57" s="112"/>
      <c r="I57" s="86"/>
    </row>
    <row r="58" spans="1:9" s="1" customFormat="1" ht="14.25">
      <c r="A58" s="73">
        <v>42</v>
      </c>
      <c r="B58" s="74" t="s">
        <v>129</v>
      </c>
      <c r="C58" s="76">
        <v>10</v>
      </c>
      <c r="D58" s="44" t="s">
        <v>1</v>
      </c>
      <c r="E58" s="112"/>
      <c r="F58" s="42">
        <f t="shared" si="0"/>
        <v>0</v>
      </c>
      <c r="G58" s="112"/>
      <c r="H58" s="112"/>
      <c r="I58" s="86"/>
    </row>
    <row r="59" spans="1:9" s="1" customFormat="1" ht="14.25">
      <c r="A59" s="72">
        <v>43</v>
      </c>
      <c r="B59" s="74" t="s">
        <v>130</v>
      </c>
      <c r="C59" s="76">
        <v>10</v>
      </c>
      <c r="D59" s="44" t="s">
        <v>1</v>
      </c>
      <c r="E59" s="112"/>
      <c r="F59" s="42">
        <f t="shared" si="0"/>
        <v>0</v>
      </c>
      <c r="G59" s="112"/>
      <c r="H59" s="112"/>
      <c r="I59" s="86"/>
    </row>
    <row r="60" spans="1:9" s="1" customFormat="1" ht="14.25">
      <c r="A60" s="73">
        <v>44</v>
      </c>
      <c r="B60" s="74" t="s">
        <v>504</v>
      </c>
      <c r="C60" s="76">
        <v>15</v>
      </c>
      <c r="D60" s="44" t="s">
        <v>503</v>
      </c>
      <c r="E60" s="112"/>
      <c r="F60" s="42">
        <f t="shared" si="0"/>
        <v>0</v>
      </c>
      <c r="G60" s="112"/>
      <c r="H60" s="112"/>
      <c r="I60" s="86"/>
    </row>
    <row r="61" spans="1:9" s="1" customFormat="1" ht="14.25">
      <c r="A61" s="72">
        <v>45</v>
      </c>
      <c r="B61" s="74" t="s">
        <v>131</v>
      </c>
      <c r="C61" s="76">
        <v>100</v>
      </c>
      <c r="D61" s="44" t="s">
        <v>1</v>
      </c>
      <c r="E61" s="112"/>
      <c r="F61" s="42">
        <f t="shared" si="0"/>
        <v>0</v>
      </c>
      <c r="G61" s="112"/>
      <c r="H61" s="112"/>
      <c r="I61" s="86"/>
    </row>
    <row r="62" spans="1:9" s="1" customFormat="1" ht="14.25">
      <c r="A62" s="73">
        <v>46</v>
      </c>
      <c r="B62" s="74" t="s">
        <v>132</v>
      </c>
      <c r="C62" s="76">
        <v>50</v>
      </c>
      <c r="D62" s="44" t="s">
        <v>1</v>
      </c>
      <c r="E62" s="112"/>
      <c r="F62" s="42">
        <f t="shared" si="0"/>
        <v>0</v>
      </c>
      <c r="G62" s="112"/>
      <c r="H62" s="112"/>
      <c r="I62" s="86"/>
    </row>
    <row r="63" spans="1:9" s="1" customFormat="1" ht="14.25">
      <c r="A63" s="72">
        <v>47</v>
      </c>
      <c r="B63" s="74" t="s">
        <v>597</v>
      </c>
      <c r="C63" s="76">
        <v>300</v>
      </c>
      <c r="D63" s="44" t="s">
        <v>1</v>
      </c>
      <c r="E63" s="112"/>
      <c r="F63" s="42">
        <f t="shared" si="0"/>
        <v>0</v>
      </c>
      <c r="G63" s="112"/>
      <c r="H63" s="112"/>
      <c r="I63" s="86"/>
    </row>
    <row r="64" spans="1:9" s="1" customFormat="1" ht="14.25">
      <c r="A64" s="73">
        <v>48</v>
      </c>
      <c r="B64" s="74" t="s">
        <v>133</v>
      </c>
      <c r="C64" s="76">
        <v>50</v>
      </c>
      <c r="D64" s="44" t="s">
        <v>1</v>
      </c>
      <c r="E64" s="112"/>
      <c r="F64" s="42">
        <f t="shared" si="0"/>
        <v>0</v>
      </c>
      <c r="G64" s="112"/>
      <c r="H64" s="112"/>
      <c r="I64" s="86"/>
    </row>
    <row r="65" spans="1:9" s="1" customFormat="1" ht="14.25">
      <c r="A65" s="72">
        <v>49</v>
      </c>
      <c r="B65" s="74" t="s">
        <v>134</v>
      </c>
      <c r="C65" s="76">
        <v>10</v>
      </c>
      <c r="D65" s="44" t="s">
        <v>1</v>
      </c>
      <c r="E65" s="112"/>
      <c r="F65" s="42">
        <f t="shared" si="0"/>
        <v>0</v>
      </c>
      <c r="G65" s="112"/>
      <c r="H65" s="112"/>
      <c r="I65" s="86"/>
    </row>
    <row r="66" spans="1:9" s="1" customFormat="1" ht="14.25">
      <c r="A66" s="73">
        <v>50</v>
      </c>
      <c r="B66" s="74" t="s">
        <v>135</v>
      </c>
      <c r="C66" s="76">
        <v>10</v>
      </c>
      <c r="D66" s="44" t="s">
        <v>1</v>
      </c>
      <c r="E66" s="112"/>
      <c r="F66" s="42">
        <f t="shared" si="0"/>
        <v>0</v>
      </c>
      <c r="G66" s="112"/>
      <c r="H66" s="112"/>
      <c r="I66" s="86"/>
    </row>
    <row r="67" spans="1:9" s="1" customFormat="1" ht="14.25">
      <c r="A67" s="72">
        <v>51</v>
      </c>
      <c r="B67" s="74" t="s">
        <v>136</v>
      </c>
      <c r="C67" s="76">
        <v>10</v>
      </c>
      <c r="D67" s="44" t="s">
        <v>1</v>
      </c>
      <c r="E67" s="112"/>
      <c r="F67" s="42">
        <f t="shared" si="0"/>
        <v>0</v>
      </c>
      <c r="G67" s="112"/>
      <c r="H67" s="112"/>
      <c r="I67" s="86"/>
    </row>
    <row r="68" spans="1:9" s="1" customFormat="1" ht="14.25">
      <c r="A68" s="73">
        <v>52</v>
      </c>
      <c r="B68" s="74" t="s">
        <v>137</v>
      </c>
      <c r="C68" s="76">
        <v>20</v>
      </c>
      <c r="D68" s="44" t="s">
        <v>18</v>
      </c>
      <c r="E68" s="112"/>
      <c r="F68" s="42">
        <f t="shared" si="0"/>
        <v>0</v>
      </c>
      <c r="G68" s="112"/>
      <c r="H68" s="112"/>
      <c r="I68" s="86"/>
    </row>
    <row r="69" spans="1:9" s="1" customFormat="1" ht="14.25">
      <c r="A69" s="72">
        <v>53</v>
      </c>
      <c r="B69" s="74" t="s">
        <v>138</v>
      </c>
      <c r="C69" s="76">
        <v>5</v>
      </c>
      <c r="D69" s="44" t="s">
        <v>1</v>
      </c>
      <c r="E69" s="112"/>
      <c r="F69" s="42">
        <f t="shared" si="0"/>
        <v>0</v>
      </c>
      <c r="G69" s="112"/>
      <c r="H69" s="112"/>
      <c r="I69" s="86"/>
    </row>
    <row r="70" spans="1:9" s="1" customFormat="1" ht="14.25">
      <c r="A70" s="73">
        <v>54</v>
      </c>
      <c r="B70" s="74" t="s">
        <v>139</v>
      </c>
      <c r="C70" s="76">
        <v>5</v>
      </c>
      <c r="D70" s="44" t="s">
        <v>1</v>
      </c>
      <c r="E70" s="112"/>
      <c r="F70" s="42">
        <f t="shared" si="0"/>
        <v>0</v>
      </c>
      <c r="G70" s="112"/>
      <c r="H70" s="112"/>
      <c r="I70" s="86"/>
    </row>
    <row r="71" spans="1:9" s="1" customFormat="1" ht="14.25">
      <c r="A71" s="72">
        <v>55</v>
      </c>
      <c r="B71" s="74" t="s">
        <v>140</v>
      </c>
      <c r="C71" s="76">
        <v>5</v>
      </c>
      <c r="D71" s="44" t="s">
        <v>1</v>
      </c>
      <c r="E71" s="112"/>
      <c r="F71" s="42">
        <f t="shared" si="0"/>
        <v>0</v>
      </c>
      <c r="G71" s="112"/>
      <c r="H71" s="112"/>
      <c r="I71" s="86"/>
    </row>
    <row r="72" spans="1:9" s="1" customFormat="1" ht="14.25">
      <c r="A72" s="73">
        <v>56</v>
      </c>
      <c r="B72" s="74" t="s">
        <v>141</v>
      </c>
      <c r="C72" s="76">
        <v>5</v>
      </c>
      <c r="D72" s="44" t="s">
        <v>1</v>
      </c>
      <c r="E72" s="112"/>
      <c r="F72" s="42">
        <f t="shared" si="0"/>
        <v>0</v>
      </c>
      <c r="G72" s="112"/>
      <c r="H72" s="112"/>
      <c r="I72" s="86"/>
    </row>
    <row r="73" spans="1:9" s="1" customFormat="1" ht="14.25">
      <c r="A73" s="72">
        <v>57</v>
      </c>
      <c r="B73" s="74" t="s">
        <v>142</v>
      </c>
      <c r="C73" s="76">
        <v>5</v>
      </c>
      <c r="D73" s="44" t="s">
        <v>1</v>
      </c>
      <c r="E73" s="112"/>
      <c r="F73" s="42">
        <f t="shared" si="0"/>
        <v>0</v>
      </c>
      <c r="G73" s="112"/>
      <c r="H73" s="112"/>
      <c r="I73" s="86"/>
    </row>
    <row r="74" spans="1:9" s="1" customFormat="1" ht="14.25">
      <c r="A74" s="73">
        <v>58</v>
      </c>
      <c r="B74" s="74" t="s">
        <v>143</v>
      </c>
      <c r="C74" s="76">
        <v>5</v>
      </c>
      <c r="D74" s="44" t="s">
        <v>1</v>
      </c>
      <c r="E74" s="112"/>
      <c r="F74" s="42">
        <f t="shared" si="0"/>
        <v>0</v>
      </c>
      <c r="G74" s="112"/>
      <c r="H74" s="112"/>
      <c r="I74" s="86"/>
    </row>
    <row r="75" spans="1:9" s="1" customFormat="1" ht="14.25">
      <c r="A75" s="72">
        <v>59</v>
      </c>
      <c r="B75" s="74" t="s">
        <v>516</v>
      </c>
      <c r="C75" s="76">
        <v>15</v>
      </c>
      <c r="D75" s="44"/>
      <c r="E75" s="112"/>
      <c r="F75" s="42">
        <f t="shared" si="0"/>
        <v>0</v>
      </c>
      <c r="G75" s="112"/>
      <c r="H75" s="112"/>
      <c r="I75" s="86"/>
    </row>
    <row r="76" spans="1:9" s="1" customFormat="1" ht="14.25">
      <c r="A76" s="73">
        <v>60</v>
      </c>
      <c r="B76" s="74" t="s">
        <v>144</v>
      </c>
      <c r="C76" s="76">
        <v>10</v>
      </c>
      <c r="D76" s="44" t="s">
        <v>1</v>
      </c>
      <c r="E76" s="112"/>
      <c r="F76" s="42">
        <f t="shared" si="0"/>
        <v>0</v>
      </c>
      <c r="G76" s="112"/>
      <c r="H76" s="112"/>
      <c r="I76" s="86"/>
    </row>
    <row r="77" spans="1:9" s="1" customFormat="1" ht="14.25">
      <c r="A77" s="72">
        <v>61</v>
      </c>
      <c r="B77" s="74" t="s">
        <v>148</v>
      </c>
      <c r="C77" s="76">
        <v>100</v>
      </c>
      <c r="D77" s="44" t="s">
        <v>1</v>
      </c>
      <c r="E77" s="112"/>
      <c r="F77" s="42">
        <f t="shared" si="0"/>
        <v>0</v>
      </c>
      <c r="G77" s="112"/>
      <c r="H77" s="112"/>
      <c r="I77" s="86"/>
    </row>
    <row r="78" spans="1:9" s="1" customFormat="1" ht="14.25">
      <c r="A78" s="73">
        <v>62</v>
      </c>
      <c r="B78" s="74" t="s">
        <v>149</v>
      </c>
      <c r="C78" s="76">
        <v>70</v>
      </c>
      <c r="D78" s="44" t="s">
        <v>1</v>
      </c>
      <c r="E78" s="112"/>
      <c r="F78" s="42">
        <f t="shared" si="0"/>
        <v>0</v>
      </c>
      <c r="G78" s="112"/>
      <c r="H78" s="112"/>
      <c r="I78" s="86"/>
    </row>
    <row r="79" spans="1:9" s="1" customFormat="1" ht="14.25">
      <c r="A79" s="72">
        <v>63</v>
      </c>
      <c r="B79" s="74" t="s">
        <v>150</v>
      </c>
      <c r="C79" s="76">
        <v>100</v>
      </c>
      <c r="D79" s="44" t="s">
        <v>1</v>
      </c>
      <c r="E79" s="112"/>
      <c r="F79" s="42">
        <f t="shared" si="0"/>
        <v>0</v>
      </c>
      <c r="G79" s="112"/>
      <c r="H79" s="112"/>
      <c r="I79" s="86"/>
    </row>
    <row r="80" spans="1:9" s="1" customFormat="1" ht="14.25">
      <c r="A80" s="73">
        <v>64</v>
      </c>
      <c r="B80" s="74" t="s">
        <v>151</v>
      </c>
      <c r="C80" s="76">
        <v>50</v>
      </c>
      <c r="D80" s="44" t="s">
        <v>1</v>
      </c>
      <c r="E80" s="112"/>
      <c r="F80" s="42">
        <f t="shared" si="0"/>
        <v>0</v>
      </c>
      <c r="G80" s="112"/>
      <c r="H80" s="112"/>
      <c r="I80" s="86"/>
    </row>
    <row r="81" spans="1:9" s="1" customFormat="1" ht="14.25">
      <c r="A81" s="72">
        <v>65</v>
      </c>
      <c r="B81" s="74" t="s">
        <v>152</v>
      </c>
      <c r="C81" s="76">
        <v>50</v>
      </c>
      <c r="D81" s="44" t="s">
        <v>1</v>
      </c>
      <c r="E81" s="112"/>
      <c r="F81" s="42">
        <f t="shared" si="0"/>
        <v>0</v>
      </c>
      <c r="G81" s="112"/>
      <c r="H81" s="112"/>
      <c r="I81" s="86"/>
    </row>
    <row r="82" spans="1:9" s="1" customFormat="1" ht="14.25">
      <c r="A82" s="73">
        <v>66</v>
      </c>
      <c r="B82" s="74" t="s">
        <v>153</v>
      </c>
      <c r="C82" s="76">
        <v>10</v>
      </c>
      <c r="D82" s="44" t="s">
        <v>1</v>
      </c>
      <c r="E82" s="112"/>
      <c r="F82" s="42">
        <f aca="true" t="shared" si="1" ref="F82:F144">C82*E82</f>
        <v>0</v>
      </c>
      <c r="G82" s="112"/>
      <c r="H82" s="112"/>
      <c r="I82" s="86"/>
    </row>
    <row r="83" spans="1:9" s="1" customFormat="1" ht="14.25">
      <c r="A83" s="72">
        <v>67</v>
      </c>
      <c r="B83" s="74" t="s">
        <v>154</v>
      </c>
      <c r="C83" s="76">
        <v>10</v>
      </c>
      <c r="D83" s="44" t="s">
        <v>1</v>
      </c>
      <c r="E83" s="112"/>
      <c r="F83" s="42">
        <f t="shared" si="1"/>
        <v>0</v>
      </c>
      <c r="G83" s="112"/>
      <c r="H83" s="112"/>
      <c r="I83" s="86"/>
    </row>
    <row r="84" spans="1:9" s="1" customFormat="1" ht="14.25">
      <c r="A84" s="73">
        <v>68</v>
      </c>
      <c r="B84" s="74" t="s">
        <v>155</v>
      </c>
      <c r="C84" s="76">
        <v>20</v>
      </c>
      <c r="D84" s="44" t="s">
        <v>1</v>
      </c>
      <c r="E84" s="112"/>
      <c r="F84" s="42">
        <f t="shared" si="1"/>
        <v>0</v>
      </c>
      <c r="G84" s="112"/>
      <c r="H84" s="112"/>
      <c r="I84" s="86"/>
    </row>
    <row r="85" spans="1:9" s="1" customFormat="1" ht="14.25">
      <c r="A85" s="72">
        <v>69</v>
      </c>
      <c r="B85" s="74" t="s">
        <v>156</v>
      </c>
      <c r="C85" s="76">
        <v>10</v>
      </c>
      <c r="D85" s="44" t="s">
        <v>1</v>
      </c>
      <c r="E85" s="112"/>
      <c r="F85" s="42">
        <f t="shared" si="1"/>
        <v>0</v>
      </c>
      <c r="G85" s="112"/>
      <c r="H85" s="112"/>
      <c r="I85" s="86"/>
    </row>
    <row r="86" spans="1:9" s="1" customFormat="1" ht="14.25">
      <c r="A86" s="73">
        <v>70</v>
      </c>
      <c r="B86" s="74" t="s">
        <v>157</v>
      </c>
      <c r="C86" s="76">
        <v>10</v>
      </c>
      <c r="D86" s="44" t="s">
        <v>1</v>
      </c>
      <c r="E86" s="112"/>
      <c r="F86" s="42">
        <f t="shared" si="1"/>
        <v>0</v>
      </c>
      <c r="G86" s="112"/>
      <c r="H86" s="112"/>
      <c r="I86" s="86"/>
    </row>
    <row r="87" spans="1:9" s="1" customFormat="1" ht="14.25">
      <c r="A87" s="72">
        <v>71</v>
      </c>
      <c r="B87" s="74" t="s">
        <v>158</v>
      </c>
      <c r="C87" s="76">
        <v>10</v>
      </c>
      <c r="D87" s="44" t="s">
        <v>159</v>
      </c>
      <c r="E87" s="112"/>
      <c r="F87" s="42">
        <f t="shared" si="1"/>
        <v>0</v>
      </c>
      <c r="G87" s="112"/>
      <c r="H87" s="112"/>
      <c r="I87" s="86"/>
    </row>
    <row r="88" spans="1:9" s="1" customFormat="1" ht="14.25">
      <c r="A88" s="73">
        <v>72</v>
      </c>
      <c r="B88" s="74" t="s">
        <v>528</v>
      </c>
      <c r="C88" s="76">
        <v>10</v>
      </c>
      <c r="D88" s="44" t="s">
        <v>159</v>
      </c>
      <c r="E88" s="112"/>
      <c r="F88" s="42">
        <f t="shared" si="1"/>
        <v>0</v>
      </c>
      <c r="G88" s="112"/>
      <c r="H88" s="112"/>
      <c r="I88" s="86"/>
    </row>
    <row r="89" spans="1:9" s="1" customFormat="1" ht="14.25">
      <c r="A89" s="72">
        <v>73</v>
      </c>
      <c r="B89" s="74" t="s">
        <v>160</v>
      </c>
      <c r="C89" s="76">
        <v>10</v>
      </c>
      <c r="D89" s="44" t="s">
        <v>161</v>
      </c>
      <c r="E89" s="112"/>
      <c r="F89" s="42">
        <f t="shared" si="1"/>
        <v>0</v>
      </c>
      <c r="G89" s="112"/>
      <c r="H89" s="112"/>
      <c r="I89" s="86"/>
    </row>
    <row r="90" spans="1:9" s="1" customFormat="1" ht="14.25">
      <c r="A90" s="73">
        <v>74</v>
      </c>
      <c r="B90" s="74" t="s">
        <v>162</v>
      </c>
      <c r="C90" s="76">
        <v>10</v>
      </c>
      <c r="D90" s="44" t="s">
        <v>161</v>
      </c>
      <c r="E90" s="112"/>
      <c r="F90" s="42">
        <f t="shared" si="1"/>
        <v>0</v>
      </c>
      <c r="G90" s="112"/>
      <c r="H90" s="112"/>
      <c r="I90" s="86"/>
    </row>
    <row r="91" spans="1:9" s="1" customFormat="1" ht="14.25">
      <c r="A91" s="72">
        <v>75</v>
      </c>
      <c r="B91" s="74" t="s">
        <v>163</v>
      </c>
      <c r="C91" s="76">
        <v>10</v>
      </c>
      <c r="D91" s="44" t="s">
        <v>1</v>
      </c>
      <c r="E91" s="112"/>
      <c r="F91" s="42">
        <f t="shared" si="1"/>
        <v>0</v>
      </c>
      <c r="G91" s="112"/>
      <c r="H91" s="112"/>
      <c r="I91" s="86"/>
    </row>
    <row r="92" spans="1:9" s="1" customFormat="1" ht="14.25">
      <c r="A92" s="73">
        <v>76</v>
      </c>
      <c r="B92" s="74" t="s">
        <v>164</v>
      </c>
      <c r="C92" s="76">
        <v>10</v>
      </c>
      <c r="D92" s="44" t="s">
        <v>101</v>
      </c>
      <c r="E92" s="112"/>
      <c r="F92" s="42">
        <f t="shared" si="1"/>
        <v>0</v>
      </c>
      <c r="G92" s="112"/>
      <c r="H92" s="112"/>
      <c r="I92" s="86"/>
    </row>
    <row r="93" spans="1:9" s="1" customFormat="1" ht="14.25">
      <c r="A93" s="72">
        <v>77</v>
      </c>
      <c r="B93" s="74" t="s">
        <v>165</v>
      </c>
      <c r="C93" s="76">
        <v>10</v>
      </c>
      <c r="D93" s="44" t="s">
        <v>101</v>
      </c>
      <c r="E93" s="112"/>
      <c r="F93" s="42">
        <f t="shared" si="1"/>
        <v>0</v>
      </c>
      <c r="G93" s="112"/>
      <c r="H93" s="112"/>
      <c r="I93" s="86"/>
    </row>
    <row r="94" spans="1:9" s="1" customFormat="1" ht="14.25">
      <c r="A94" s="73">
        <v>78</v>
      </c>
      <c r="B94" s="74" t="s">
        <v>529</v>
      </c>
      <c r="C94" s="76">
        <v>10</v>
      </c>
      <c r="D94" s="44" t="s">
        <v>1</v>
      </c>
      <c r="E94" s="112"/>
      <c r="F94" s="42">
        <f t="shared" si="1"/>
        <v>0</v>
      </c>
      <c r="G94" s="112"/>
      <c r="H94" s="112"/>
      <c r="I94" s="86"/>
    </row>
    <row r="95" spans="1:9" s="1" customFormat="1" ht="14.25">
      <c r="A95" s="72">
        <v>79</v>
      </c>
      <c r="B95" s="74" t="s">
        <v>166</v>
      </c>
      <c r="C95" s="76">
        <v>50</v>
      </c>
      <c r="D95" s="44" t="s">
        <v>1</v>
      </c>
      <c r="E95" s="112"/>
      <c r="F95" s="42">
        <f t="shared" si="1"/>
        <v>0</v>
      </c>
      <c r="G95" s="112"/>
      <c r="H95" s="112"/>
      <c r="I95" s="86"/>
    </row>
    <row r="96" spans="1:9" s="1" customFormat="1" ht="14.25">
      <c r="A96" s="73">
        <v>80</v>
      </c>
      <c r="B96" s="74" t="s">
        <v>167</v>
      </c>
      <c r="C96" s="76">
        <v>20</v>
      </c>
      <c r="D96" s="44" t="s">
        <v>1</v>
      </c>
      <c r="E96" s="112"/>
      <c r="F96" s="42">
        <f t="shared" si="1"/>
        <v>0</v>
      </c>
      <c r="G96" s="112"/>
      <c r="H96" s="112"/>
      <c r="I96" s="86"/>
    </row>
    <row r="97" spans="1:9" s="1" customFormat="1" ht="14.25">
      <c r="A97" s="72">
        <v>81</v>
      </c>
      <c r="B97" s="74" t="s">
        <v>168</v>
      </c>
      <c r="C97" s="76">
        <v>20</v>
      </c>
      <c r="D97" s="44" t="s">
        <v>1</v>
      </c>
      <c r="E97" s="112"/>
      <c r="F97" s="42">
        <f t="shared" si="1"/>
        <v>0</v>
      </c>
      <c r="G97" s="112"/>
      <c r="H97" s="112"/>
      <c r="I97" s="86"/>
    </row>
    <row r="98" spans="1:9" s="1" customFormat="1" ht="14.25">
      <c r="A98" s="73">
        <v>82</v>
      </c>
      <c r="B98" s="74" t="s">
        <v>169</v>
      </c>
      <c r="C98" s="76">
        <v>50</v>
      </c>
      <c r="D98" s="44" t="s">
        <v>1</v>
      </c>
      <c r="E98" s="112"/>
      <c r="F98" s="42">
        <f t="shared" si="1"/>
        <v>0</v>
      </c>
      <c r="G98" s="112"/>
      <c r="H98" s="112"/>
      <c r="I98" s="86"/>
    </row>
    <row r="99" spans="1:9" s="1" customFormat="1" ht="14.25">
      <c r="A99" s="72">
        <v>83</v>
      </c>
      <c r="B99" s="74" t="s">
        <v>170</v>
      </c>
      <c r="C99" s="76">
        <v>10</v>
      </c>
      <c r="D99" s="44" t="s">
        <v>1</v>
      </c>
      <c r="E99" s="112"/>
      <c r="F99" s="42">
        <f t="shared" si="1"/>
        <v>0</v>
      </c>
      <c r="G99" s="112"/>
      <c r="H99" s="112"/>
      <c r="I99" s="86"/>
    </row>
    <row r="100" spans="1:9" s="1" customFormat="1" ht="25.5">
      <c r="A100" s="73">
        <v>84</v>
      </c>
      <c r="B100" s="84" t="s">
        <v>573</v>
      </c>
      <c r="C100" s="76">
        <v>1100</v>
      </c>
      <c r="D100" s="44" t="s">
        <v>171</v>
      </c>
      <c r="E100" s="112"/>
      <c r="F100" s="42">
        <f t="shared" si="1"/>
        <v>0</v>
      </c>
      <c r="G100" s="112"/>
      <c r="H100" s="112"/>
      <c r="I100" s="80"/>
    </row>
    <row r="101" spans="1:9" s="1" customFormat="1" ht="14.25">
      <c r="A101" s="72">
        <v>85</v>
      </c>
      <c r="B101" s="74" t="s">
        <v>172</v>
      </c>
      <c r="C101" s="76">
        <v>50</v>
      </c>
      <c r="D101" s="44" t="s">
        <v>171</v>
      </c>
      <c r="E101" s="112"/>
      <c r="F101" s="42">
        <f t="shared" si="1"/>
        <v>0</v>
      </c>
      <c r="G101" s="112"/>
      <c r="H101" s="112"/>
      <c r="I101" s="80"/>
    </row>
    <row r="102" spans="1:9" s="1" customFormat="1" ht="14.25">
      <c r="A102" s="73">
        <v>86</v>
      </c>
      <c r="B102" s="74" t="s">
        <v>527</v>
      </c>
      <c r="C102" s="76">
        <v>200</v>
      </c>
      <c r="D102" s="44" t="s">
        <v>171</v>
      </c>
      <c r="E102" s="112"/>
      <c r="F102" s="42">
        <f t="shared" si="1"/>
        <v>0</v>
      </c>
      <c r="G102" s="112"/>
      <c r="H102" s="112"/>
      <c r="I102" s="80"/>
    </row>
    <row r="103" spans="1:9" s="1" customFormat="1" ht="14.25">
      <c r="A103" s="72">
        <v>87</v>
      </c>
      <c r="B103" s="74" t="s">
        <v>173</v>
      </c>
      <c r="C103" s="76">
        <v>200</v>
      </c>
      <c r="D103" s="44" t="s">
        <v>171</v>
      </c>
      <c r="E103" s="112"/>
      <c r="F103" s="42">
        <f t="shared" si="1"/>
        <v>0</v>
      </c>
      <c r="G103" s="112"/>
      <c r="H103" s="112"/>
      <c r="I103" s="86"/>
    </row>
    <row r="104" spans="1:9" s="1" customFormat="1" ht="14.25">
      <c r="A104" s="73">
        <v>88</v>
      </c>
      <c r="B104" s="74" t="s">
        <v>174</v>
      </c>
      <c r="C104" s="76">
        <v>20</v>
      </c>
      <c r="D104" s="44" t="s">
        <v>175</v>
      </c>
      <c r="E104" s="112"/>
      <c r="F104" s="42">
        <f t="shared" si="1"/>
        <v>0</v>
      </c>
      <c r="G104" s="112"/>
      <c r="H104" s="112"/>
      <c r="I104" s="86"/>
    </row>
    <row r="105" spans="1:9" s="1" customFormat="1" ht="14.25">
      <c r="A105" s="72">
        <v>89</v>
      </c>
      <c r="B105" s="74" t="s">
        <v>176</v>
      </c>
      <c r="C105" s="76">
        <v>20</v>
      </c>
      <c r="D105" s="44" t="s">
        <v>171</v>
      </c>
      <c r="E105" s="112"/>
      <c r="F105" s="42">
        <f t="shared" si="1"/>
        <v>0</v>
      </c>
      <c r="G105" s="112"/>
      <c r="H105" s="112"/>
      <c r="I105" s="86"/>
    </row>
    <row r="106" spans="1:9" s="1" customFormat="1" ht="14.25">
      <c r="A106" s="73">
        <v>90</v>
      </c>
      <c r="B106" s="74" t="s">
        <v>177</v>
      </c>
      <c r="C106" s="76">
        <v>20</v>
      </c>
      <c r="D106" s="44" t="s">
        <v>171</v>
      </c>
      <c r="E106" s="112"/>
      <c r="F106" s="42">
        <f t="shared" si="1"/>
        <v>0</v>
      </c>
      <c r="G106" s="112"/>
      <c r="H106" s="112"/>
      <c r="I106" s="86"/>
    </row>
    <row r="107" spans="1:9" s="1" customFormat="1" ht="14.25">
      <c r="A107" s="72">
        <v>91</v>
      </c>
      <c r="B107" s="74" t="s">
        <v>178</v>
      </c>
      <c r="C107" s="76">
        <v>20</v>
      </c>
      <c r="D107" s="44" t="s">
        <v>175</v>
      </c>
      <c r="E107" s="112"/>
      <c r="F107" s="42">
        <f t="shared" si="1"/>
        <v>0</v>
      </c>
      <c r="G107" s="112"/>
      <c r="H107" s="112"/>
      <c r="I107" s="86"/>
    </row>
    <row r="108" spans="1:9" s="1" customFormat="1" ht="14.25">
      <c r="A108" s="73">
        <v>92</v>
      </c>
      <c r="B108" s="74" t="s">
        <v>179</v>
      </c>
      <c r="C108" s="76">
        <v>20</v>
      </c>
      <c r="D108" s="44" t="s">
        <v>180</v>
      </c>
      <c r="E108" s="112"/>
      <c r="F108" s="42">
        <f t="shared" si="1"/>
        <v>0</v>
      </c>
      <c r="G108" s="112"/>
      <c r="H108" s="112"/>
      <c r="I108" s="86"/>
    </row>
    <row r="109" spans="1:9" s="1" customFormat="1" ht="14.25">
      <c r="A109" s="72">
        <v>93</v>
      </c>
      <c r="B109" s="74" t="s">
        <v>181</v>
      </c>
      <c r="C109" s="76">
        <v>20</v>
      </c>
      <c r="D109" s="44" t="s">
        <v>171</v>
      </c>
      <c r="E109" s="112"/>
      <c r="F109" s="42">
        <f t="shared" si="1"/>
        <v>0</v>
      </c>
      <c r="G109" s="112"/>
      <c r="H109" s="112"/>
      <c r="I109" s="86"/>
    </row>
    <row r="110" spans="1:9" s="1" customFormat="1" ht="14.25">
      <c r="A110" s="73">
        <v>94</v>
      </c>
      <c r="B110" s="74" t="s">
        <v>182</v>
      </c>
      <c r="C110" s="76">
        <v>20</v>
      </c>
      <c r="D110" s="44" t="s">
        <v>171</v>
      </c>
      <c r="E110" s="112"/>
      <c r="F110" s="42">
        <f t="shared" si="1"/>
        <v>0</v>
      </c>
      <c r="G110" s="112"/>
      <c r="H110" s="112"/>
      <c r="I110" s="86"/>
    </row>
    <row r="111" spans="1:9" s="1" customFormat="1" ht="14.25">
      <c r="A111" s="72">
        <v>95</v>
      </c>
      <c r="B111" s="74" t="s">
        <v>183</v>
      </c>
      <c r="C111" s="76">
        <v>20</v>
      </c>
      <c r="D111" s="44" t="s">
        <v>171</v>
      </c>
      <c r="E111" s="112"/>
      <c r="F111" s="42">
        <f t="shared" si="1"/>
        <v>0</v>
      </c>
      <c r="G111" s="112"/>
      <c r="H111" s="112"/>
      <c r="I111" s="86"/>
    </row>
    <row r="112" spans="1:9" s="1" customFormat="1" ht="14.25">
      <c r="A112" s="73">
        <v>96</v>
      </c>
      <c r="B112" s="74" t="s">
        <v>184</v>
      </c>
      <c r="C112" s="76">
        <v>20</v>
      </c>
      <c r="D112" s="44" t="s">
        <v>175</v>
      </c>
      <c r="E112" s="112"/>
      <c r="F112" s="42">
        <f t="shared" si="1"/>
        <v>0</v>
      </c>
      <c r="G112" s="112"/>
      <c r="H112" s="112"/>
      <c r="I112" s="86"/>
    </row>
    <row r="113" spans="1:9" s="1" customFormat="1" ht="14.25">
      <c r="A113" s="72">
        <v>97</v>
      </c>
      <c r="B113" s="74" t="s">
        <v>185</v>
      </c>
      <c r="C113" s="76">
        <v>200</v>
      </c>
      <c r="D113" s="44" t="s">
        <v>171</v>
      </c>
      <c r="E113" s="112"/>
      <c r="F113" s="42">
        <f t="shared" si="1"/>
        <v>0</v>
      </c>
      <c r="G113" s="112"/>
      <c r="H113" s="112"/>
      <c r="I113" s="86"/>
    </row>
    <row r="114" spans="1:9" s="1" customFormat="1" ht="14.25">
      <c r="A114" s="73">
        <v>98</v>
      </c>
      <c r="B114" s="74" t="s">
        <v>186</v>
      </c>
      <c r="C114" s="76">
        <v>10</v>
      </c>
      <c r="D114" s="44" t="s">
        <v>1</v>
      </c>
      <c r="E114" s="112"/>
      <c r="F114" s="42">
        <f t="shared" si="1"/>
        <v>0</v>
      </c>
      <c r="G114" s="112"/>
      <c r="H114" s="112"/>
      <c r="I114" s="86"/>
    </row>
    <row r="115" spans="1:9" s="1" customFormat="1" ht="14.25">
      <c r="A115" s="72">
        <v>99</v>
      </c>
      <c r="B115" s="74" t="s">
        <v>187</v>
      </c>
      <c r="C115" s="76">
        <v>10</v>
      </c>
      <c r="D115" s="44" t="s">
        <v>188</v>
      </c>
      <c r="E115" s="112"/>
      <c r="F115" s="42">
        <f t="shared" si="1"/>
        <v>0</v>
      </c>
      <c r="G115" s="112"/>
      <c r="H115" s="112"/>
      <c r="I115" s="86"/>
    </row>
    <row r="116" spans="1:9" s="1" customFormat="1" ht="14.25">
      <c r="A116" s="73">
        <v>100</v>
      </c>
      <c r="B116" s="74" t="s">
        <v>541</v>
      </c>
      <c r="C116" s="76">
        <v>40</v>
      </c>
      <c r="D116" s="44" t="s">
        <v>544</v>
      </c>
      <c r="E116" s="112"/>
      <c r="F116" s="42">
        <f t="shared" si="1"/>
        <v>0</v>
      </c>
      <c r="G116" s="112"/>
      <c r="H116" s="112"/>
      <c r="I116" s="86"/>
    </row>
    <row r="117" spans="1:9" s="1" customFormat="1" ht="14.25">
      <c r="A117" s="72">
        <v>101</v>
      </c>
      <c r="B117" s="74" t="s">
        <v>542</v>
      </c>
      <c r="C117" s="76">
        <v>40</v>
      </c>
      <c r="D117" s="44" t="s">
        <v>544</v>
      </c>
      <c r="E117" s="112"/>
      <c r="F117" s="42">
        <f t="shared" si="1"/>
        <v>0</v>
      </c>
      <c r="G117" s="112"/>
      <c r="H117" s="112"/>
      <c r="I117" s="86"/>
    </row>
    <row r="118" spans="1:9" s="1" customFormat="1" ht="14.25">
      <c r="A118" s="73">
        <v>102</v>
      </c>
      <c r="B118" s="74" t="s">
        <v>543</v>
      </c>
      <c r="C118" s="76">
        <v>40</v>
      </c>
      <c r="D118" s="44" t="s">
        <v>544</v>
      </c>
      <c r="E118" s="112"/>
      <c r="F118" s="42">
        <f t="shared" si="1"/>
        <v>0</v>
      </c>
      <c r="G118" s="112"/>
      <c r="H118" s="112"/>
      <c r="I118" s="86"/>
    </row>
    <row r="119" spans="1:9" s="1" customFormat="1" ht="14.25">
      <c r="A119" s="72">
        <v>103</v>
      </c>
      <c r="B119" s="74" t="s">
        <v>189</v>
      </c>
      <c r="C119" s="76">
        <v>40</v>
      </c>
      <c r="D119" s="44" t="s">
        <v>180</v>
      </c>
      <c r="E119" s="112"/>
      <c r="F119" s="42">
        <f t="shared" si="1"/>
        <v>0</v>
      </c>
      <c r="G119" s="112"/>
      <c r="H119" s="112"/>
      <c r="I119" s="86"/>
    </row>
    <row r="120" spans="1:9" s="1" customFormat="1" ht="14.25">
      <c r="A120" s="73">
        <v>104</v>
      </c>
      <c r="B120" s="74" t="s">
        <v>190</v>
      </c>
      <c r="C120" s="76">
        <v>40</v>
      </c>
      <c r="D120" s="44" t="s">
        <v>191</v>
      </c>
      <c r="E120" s="112"/>
      <c r="F120" s="42">
        <f t="shared" si="1"/>
        <v>0</v>
      </c>
      <c r="G120" s="112"/>
      <c r="H120" s="112"/>
      <c r="I120" s="86"/>
    </row>
    <row r="121" spans="1:9" s="1" customFormat="1" ht="14.25">
      <c r="A121" s="72">
        <v>105</v>
      </c>
      <c r="B121" s="74" t="s">
        <v>192</v>
      </c>
      <c r="C121" s="76">
        <v>40</v>
      </c>
      <c r="D121" s="44" t="s">
        <v>180</v>
      </c>
      <c r="E121" s="112"/>
      <c r="F121" s="42">
        <f t="shared" si="1"/>
        <v>0</v>
      </c>
      <c r="G121" s="112"/>
      <c r="H121" s="112"/>
      <c r="I121" s="86"/>
    </row>
    <row r="122" spans="1:9" s="1" customFormat="1" ht="14.25">
      <c r="A122" s="73">
        <v>106</v>
      </c>
      <c r="B122" s="74" t="s">
        <v>193</v>
      </c>
      <c r="C122" s="76">
        <v>40</v>
      </c>
      <c r="D122" s="44" t="s">
        <v>41</v>
      </c>
      <c r="E122" s="112"/>
      <c r="F122" s="42">
        <f t="shared" si="1"/>
        <v>0</v>
      </c>
      <c r="G122" s="112"/>
      <c r="H122" s="112"/>
      <c r="I122" s="86"/>
    </row>
    <row r="123" spans="1:9" s="1" customFormat="1" ht="14.25">
      <c r="A123" s="72">
        <v>107</v>
      </c>
      <c r="B123" s="74" t="s">
        <v>194</v>
      </c>
      <c r="C123" s="76">
        <v>40</v>
      </c>
      <c r="D123" s="44" t="s">
        <v>41</v>
      </c>
      <c r="E123" s="112"/>
      <c r="F123" s="42">
        <f t="shared" si="1"/>
        <v>0</v>
      </c>
      <c r="G123" s="112"/>
      <c r="H123" s="112"/>
      <c r="I123" s="86"/>
    </row>
    <row r="124" spans="1:9" s="1" customFormat="1" ht="14.25">
      <c r="A124" s="73">
        <v>108</v>
      </c>
      <c r="B124" s="74" t="s">
        <v>195</v>
      </c>
      <c r="C124" s="76">
        <v>40</v>
      </c>
      <c r="D124" s="44" t="s">
        <v>196</v>
      </c>
      <c r="E124" s="112"/>
      <c r="F124" s="42">
        <f t="shared" si="1"/>
        <v>0</v>
      </c>
      <c r="G124" s="112"/>
      <c r="H124" s="112"/>
      <c r="I124" s="86"/>
    </row>
    <row r="125" spans="1:9" s="1" customFormat="1" ht="14.25">
      <c r="A125" s="72">
        <v>109</v>
      </c>
      <c r="B125" s="74" t="s">
        <v>197</v>
      </c>
      <c r="C125" s="76">
        <v>40</v>
      </c>
      <c r="D125" s="44" t="s">
        <v>44</v>
      </c>
      <c r="E125" s="112"/>
      <c r="F125" s="42">
        <f t="shared" si="1"/>
        <v>0</v>
      </c>
      <c r="G125" s="112"/>
      <c r="H125" s="112"/>
      <c r="I125" s="86"/>
    </row>
    <row r="126" spans="1:9" s="1" customFormat="1" ht="14.25">
      <c r="A126" s="73">
        <v>110</v>
      </c>
      <c r="B126" s="74" t="s">
        <v>507</v>
      </c>
      <c r="C126" s="76">
        <v>20</v>
      </c>
      <c r="D126" s="44" t="s">
        <v>196</v>
      </c>
      <c r="E126" s="112"/>
      <c r="F126" s="42">
        <f t="shared" si="1"/>
        <v>0</v>
      </c>
      <c r="G126" s="112"/>
      <c r="H126" s="112"/>
      <c r="I126" s="86"/>
    </row>
    <row r="127" spans="1:9" s="1" customFormat="1" ht="14.25">
      <c r="A127" s="72">
        <v>111</v>
      </c>
      <c r="B127" s="74" t="s">
        <v>198</v>
      </c>
      <c r="C127" s="76">
        <v>40</v>
      </c>
      <c r="D127" s="44" t="s">
        <v>44</v>
      </c>
      <c r="E127" s="112"/>
      <c r="F127" s="42">
        <f t="shared" si="1"/>
        <v>0</v>
      </c>
      <c r="G127" s="112"/>
      <c r="H127" s="112"/>
      <c r="I127" s="86"/>
    </row>
    <row r="128" spans="1:9" s="1" customFormat="1" ht="14.25">
      <c r="A128" s="73">
        <v>112</v>
      </c>
      <c r="B128" s="74" t="s">
        <v>199</v>
      </c>
      <c r="C128" s="76">
        <v>200</v>
      </c>
      <c r="D128" s="44" t="s">
        <v>1</v>
      </c>
      <c r="E128" s="112"/>
      <c r="F128" s="42">
        <f t="shared" si="1"/>
        <v>0</v>
      </c>
      <c r="G128" s="112"/>
      <c r="H128" s="112"/>
      <c r="I128" s="86"/>
    </row>
    <row r="129" spans="1:9" s="1" customFormat="1" ht="14.25">
      <c r="A129" s="72">
        <v>113</v>
      </c>
      <c r="B129" s="74" t="s">
        <v>200</v>
      </c>
      <c r="C129" s="76">
        <v>200</v>
      </c>
      <c r="D129" s="44" t="s">
        <v>1</v>
      </c>
      <c r="E129" s="112"/>
      <c r="F129" s="42">
        <f t="shared" si="1"/>
        <v>0</v>
      </c>
      <c r="G129" s="112"/>
      <c r="H129" s="112"/>
      <c r="I129" s="86"/>
    </row>
    <row r="130" spans="1:9" s="1" customFormat="1" ht="14.25">
      <c r="A130" s="73">
        <v>114</v>
      </c>
      <c r="B130" s="74" t="s">
        <v>201</v>
      </c>
      <c r="C130" s="76">
        <v>10</v>
      </c>
      <c r="D130" s="44" t="s">
        <v>202</v>
      </c>
      <c r="E130" s="112"/>
      <c r="F130" s="42">
        <f t="shared" si="1"/>
        <v>0</v>
      </c>
      <c r="G130" s="112"/>
      <c r="H130" s="112"/>
      <c r="I130" s="86"/>
    </row>
    <row r="131" spans="1:9" s="1" customFormat="1" ht="14.25">
      <c r="A131" s="72">
        <v>115</v>
      </c>
      <c r="B131" s="74" t="s">
        <v>203</v>
      </c>
      <c r="C131" s="76">
        <v>10</v>
      </c>
      <c r="D131" s="44" t="s">
        <v>101</v>
      </c>
      <c r="E131" s="112"/>
      <c r="F131" s="42">
        <f t="shared" si="1"/>
        <v>0</v>
      </c>
      <c r="G131" s="112"/>
      <c r="H131" s="112"/>
      <c r="I131" s="86"/>
    </row>
    <row r="132" spans="1:9" s="1" customFormat="1" ht="14.25">
      <c r="A132" s="73">
        <v>116</v>
      </c>
      <c r="B132" s="74" t="s">
        <v>204</v>
      </c>
      <c r="C132" s="76">
        <v>10</v>
      </c>
      <c r="D132" s="44" t="s">
        <v>101</v>
      </c>
      <c r="E132" s="112"/>
      <c r="F132" s="42">
        <f t="shared" si="1"/>
        <v>0</v>
      </c>
      <c r="G132" s="112"/>
      <c r="H132" s="112"/>
      <c r="I132" s="86"/>
    </row>
    <row r="133" spans="1:9" s="1" customFormat="1" ht="14.25">
      <c r="A133" s="72">
        <v>117</v>
      </c>
      <c r="B133" s="74" t="s">
        <v>205</v>
      </c>
      <c r="C133" s="76">
        <v>20</v>
      </c>
      <c r="D133" s="44" t="s">
        <v>206</v>
      </c>
      <c r="E133" s="112"/>
      <c r="F133" s="42">
        <f t="shared" si="1"/>
        <v>0</v>
      </c>
      <c r="G133" s="112"/>
      <c r="H133" s="112"/>
      <c r="I133" s="86"/>
    </row>
    <row r="134" spans="1:9" s="1" customFormat="1" ht="14.25">
      <c r="A134" s="73">
        <v>118</v>
      </c>
      <c r="B134" s="74" t="s">
        <v>207</v>
      </c>
      <c r="C134" s="76">
        <v>20</v>
      </c>
      <c r="D134" s="44" t="s">
        <v>208</v>
      </c>
      <c r="E134" s="112"/>
      <c r="F134" s="42">
        <f t="shared" si="1"/>
        <v>0</v>
      </c>
      <c r="G134" s="112"/>
      <c r="H134" s="112"/>
      <c r="I134" s="86"/>
    </row>
    <row r="135" spans="1:9" s="1" customFormat="1" ht="14.25">
      <c r="A135" s="72">
        <v>119</v>
      </c>
      <c r="B135" s="74" t="s">
        <v>209</v>
      </c>
      <c r="C135" s="76">
        <v>20</v>
      </c>
      <c r="D135" s="44" t="s">
        <v>210</v>
      </c>
      <c r="E135" s="112"/>
      <c r="F135" s="42">
        <f t="shared" si="1"/>
        <v>0</v>
      </c>
      <c r="G135" s="112"/>
      <c r="H135" s="112"/>
      <c r="I135" s="86"/>
    </row>
    <row r="136" spans="1:9" s="1" customFormat="1" ht="14.25">
      <c r="A136" s="73">
        <v>120</v>
      </c>
      <c r="B136" s="74" t="s">
        <v>211</v>
      </c>
      <c r="C136" s="76">
        <v>20</v>
      </c>
      <c r="D136" s="44" t="s">
        <v>41</v>
      </c>
      <c r="E136" s="112"/>
      <c r="F136" s="42">
        <f t="shared" si="1"/>
        <v>0</v>
      </c>
      <c r="G136" s="112"/>
      <c r="H136" s="112"/>
      <c r="I136" s="86"/>
    </row>
    <row r="137" spans="1:9" s="1" customFormat="1" ht="14.25">
      <c r="A137" s="72">
        <v>121</v>
      </c>
      <c r="B137" s="74" t="s">
        <v>218</v>
      </c>
      <c r="C137" s="76">
        <v>20</v>
      </c>
      <c r="D137" s="44" t="s">
        <v>1</v>
      </c>
      <c r="E137" s="112"/>
      <c r="F137" s="42">
        <f t="shared" si="1"/>
        <v>0</v>
      </c>
      <c r="G137" s="112"/>
      <c r="H137" s="112"/>
      <c r="I137" s="86"/>
    </row>
    <row r="138" spans="1:9" s="1" customFormat="1" ht="14.25">
      <c r="A138" s="73">
        <v>122</v>
      </c>
      <c r="B138" s="74" t="s">
        <v>219</v>
      </c>
      <c r="C138" s="76">
        <v>10</v>
      </c>
      <c r="D138" s="44" t="s">
        <v>1</v>
      </c>
      <c r="E138" s="112"/>
      <c r="F138" s="42">
        <f t="shared" si="1"/>
        <v>0</v>
      </c>
      <c r="G138" s="112"/>
      <c r="H138" s="112"/>
      <c r="I138" s="86"/>
    </row>
    <row r="139" spans="1:9" s="1" customFormat="1" ht="14.25">
      <c r="A139" s="72">
        <v>123</v>
      </c>
      <c r="B139" s="74" t="s">
        <v>220</v>
      </c>
      <c r="C139" s="76">
        <v>50</v>
      </c>
      <c r="D139" s="44" t="s">
        <v>1</v>
      </c>
      <c r="E139" s="112"/>
      <c r="F139" s="42">
        <f t="shared" si="1"/>
        <v>0</v>
      </c>
      <c r="G139" s="112"/>
      <c r="H139" s="112"/>
      <c r="I139" s="86"/>
    </row>
    <row r="140" spans="1:9" s="1" customFormat="1" ht="14.25">
      <c r="A140" s="73">
        <v>124</v>
      </c>
      <c r="B140" s="74" t="s">
        <v>221</v>
      </c>
      <c r="C140" s="76">
        <v>20</v>
      </c>
      <c r="D140" s="44" t="s">
        <v>1</v>
      </c>
      <c r="E140" s="112"/>
      <c r="F140" s="42">
        <f t="shared" si="1"/>
        <v>0</v>
      </c>
      <c r="G140" s="112"/>
      <c r="H140" s="112"/>
      <c r="I140" s="86"/>
    </row>
    <row r="141" spans="1:9" s="1" customFormat="1" ht="14.25">
      <c r="A141" s="72">
        <v>125</v>
      </c>
      <c r="B141" s="74" t="s">
        <v>222</v>
      </c>
      <c r="C141" s="76">
        <v>20</v>
      </c>
      <c r="D141" s="44" t="s">
        <v>1</v>
      </c>
      <c r="E141" s="112"/>
      <c r="F141" s="42">
        <f t="shared" si="1"/>
        <v>0</v>
      </c>
      <c r="G141" s="112"/>
      <c r="H141" s="112"/>
      <c r="I141" s="86"/>
    </row>
    <row r="142" spans="1:9" s="1" customFormat="1" ht="14.25">
      <c r="A142" s="73">
        <v>126</v>
      </c>
      <c r="B142" s="74" t="s">
        <v>223</v>
      </c>
      <c r="C142" s="76">
        <v>20</v>
      </c>
      <c r="D142" s="44" t="s">
        <v>1</v>
      </c>
      <c r="E142" s="112"/>
      <c r="F142" s="42">
        <f t="shared" si="1"/>
        <v>0</v>
      </c>
      <c r="G142" s="112"/>
      <c r="H142" s="112"/>
      <c r="I142" s="86"/>
    </row>
    <row r="143" spans="1:9" s="1" customFormat="1" ht="14.25">
      <c r="A143" s="72">
        <v>127</v>
      </c>
      <c r="B143" s="74" t="s">
        <v>224</v>
      </c>
      <c r="C143" s="76">
        <v>40</v>
      </c>
      <c r="D143" s="44" t="s">
        <v>1</v>
      </c>
      <c r="E143" s="112"/>
      <c r="F143" s="42">
        <f t="shared" si="1"/>
        <v>0</v>
      </c>
      <c r="G143" s="112"/>
      <c r="H143" s="112"/>
      <c r="I143" s="86"/>
    </row>
    <row r="144" spans="1:9" s="1" customFormat="1" ht="14.25">
      <c r="A144" s="73">
        <v>128</v>
      </c>
      <c r="B144" s="74" t="s">
        <v>225</v>
      </c>
      <c r="C144" s="76">
        <v>40</v>
      </c>
      <c r="D144" s="44" t="s">
        <v>1</v>
      </c>
      <c r="E144" s="112"/>
      <c r="F144" s="42">
        <f t="shared" si="1"/>
        <v>0</v>
      </c>
      <c r="G144" s="112"/>
      <c r="H144" s="112"/>
      <c r="I144" s="86"/>
    </row>
    <row r="145" spans="1:9" s="1" customFormat="1" ht="14.25">
      <c r="A145" s="72">
        <v>129</v>
      </c>
      <c r="B145" s="74" t="s">
        <v>226</v>
      </c>
      <c r="C145" s="76">
        <v>20</v>
      </c>
      <c r="D145" s="44" t="s">
        <v>1</v>
      </c>
      <c r="E145" s="112"/>
      <c r="F145" s="42">
        <f aca="true" t="shared" si="2" ref="F145:F208">C145*E145</f>
        <v>0</v>
      </c>
      <c r="G145" s="112"/>
      <c r="H145" s="112"/>
      <c r="I145" s="86"/>
    </row>
    <row r="146" spans="1:9" s="1" customFormat="1" ht="14.25">
      <c r="A146" s="73">
        <v>130</v>
      </c>
      <c r="B146" s="74" t="s">
        <v>227</v>
      </c>
      <c r="C146" s="76">
        <v>20</v>
      </c>
      <c r="D146" s="44" t="s">
        <v>1</v>
      </c>
      <c r="E146" s="112"/>
      <c r="F146" s="42">
        <f t="shared" si="2"/>
        <v>0</v>
      </c>
      <c r="G146" s="112"/>
      <c r="H146" s="112"/>
      <c r="I146" s="86"/>
    </row>
    <row r="147" spans="1:9" s="1" customFormat="1" ht="14.25">
      <c r="A147" s="72">
        <v>131</v>
      </c>
      <c r="B147" s="74" t="s">
        <v>228</v>
      </c>
      <c r="C147" s="76">
        <v>20</v>
      </c>
      <c r="D147" s="44" t="s">
        <v>1</v>
      </c>
      <c r="E147" s="112"/>
      <c r="F147" s="42">
        <f t="shared" si="2"/>
        <v>0</v>
      </c>
      <c r="G147" s="112"/>
      <c r="H147" s="112"/>
      <c r="I147" s="86"/>
    </row>
    <row r="148" spans="1:9" s="1" customFormat="1" ht="25.5" customHeight="1">
      <c r="A148" s="73">
        <v>132</v>
      </c>
      <c r="B148" s="74" t="s">
        <v>229</v>
      </c>
      <c r="C148" s="76">
        <v>100</v>
      </c>
      <c r="D148" s="44" t="s">
        <v>1</v>
      </c>
      <c r="E148" s="112"/>
      <c r="F148" s="42">
        <f t="shared" si="2"/>
        <v>0</v>
      </c>
      <c r="G148" s="112"/>
      <c r="H148" s="112"/>
      <c r="I148" s="86"/>
    </row>
    <row r="149" spans="1:9" s="1" customFormat="1" ht="14.25">
      <c r="A149" s="72">
        <v>133</v>
      </c>
      <c r="B149" s="74" t="s">
        <v>230</v>
      </c>
      <c r="C149" s="76">
        <v>20</v>
      </c>
      <c r="D149" s="44" t="s">
        <v>1</v>
      </c>
      <c r="E149" s="112"/>
      <c r="F149" s="42">
        <f t="shared" si="2"/>
        <v>0</v>
      </c>
      <c r="G149" s="112"/>
      <c r="H149" s="112"/>
      <c r="I149" s="86"/>
    </row>
    <row r="150" spans="1:9" s="1" customFormat="1" ht="14.25">
      <c r="A150" s="73">
        <v>134</v>
      </c>
      <c r="B150" s="74" t="s">
        <v>231</v>
      </c>
      <c r="C150" s="76">
        <v>20</v>
      </c>
      <c r="D150" s="44" t="s">
        <v>1</v>
      </c>
      <c r="E150" s="112"/>
      <c r="F150" s="42">
        <f t="shared" si="2"/>
        <v>0</v>
      </c>
      <c r="G150" s="112"/>
      <c r="H150" s="112"/>
      <c r="I150" s="86"/>
    </row>
    <row r="151" spans="1:9" s="1" customFormat="1" ht="14.25">
      <c r="A151" s="72">
        <v>135</v>
      </c>
      <c r="B151" s="74" t="s">
        <v>232</v>
      </c>
      <c r="C151" s="76">
        <v>20</v>
      </c>
      <c r="D151" s="44" t="s">
        <v>1</v>
      </c>
      <c r="E151" s="112"/>
      <c r="F151" s="42">
        <f t="shared" si="2"/>
        <v>0</v>
      </c>
      <c r="G151" s="112"/>
      <c r="H151" s="112"/>
      <c r="I151" s="86"/>
    </row>
    <row r="152" spans="1:9" s="1" customFormat="1" ht="14.25">
      <c r="A152" s="73">
        <v>136</v>
      </c>
      <c r="B152" s="74" t="s">
        <v>233</v>
      </c>
      <c r="C152" s="76">
        <v>20</v>
      </c>
      <c r="D152" s="44" t="s">
        <v>1</v>
      </c>
      <c r="E152" s="112"/>
      <c r="F152" s="42">
        <f t="shared" si="2"/>
        <v>0</v>
      </c>
      <c r="G152" s="112"/>
      <c r="H152" s="112"/>
      <c r="I152" s="86"/>
    </row>
    <row r="153" spans="1:9" s="1" customFormat="1" ht="14.25">
      <c r="A153" s="72">
        <v>137</v>
      </c>
      <c r="B153" s="74" t="s">
        <v>234</v>
      </c>
      <c r="C153" s="76">
        <v>150</v>
      </c>
      <c r="D153" s="44" t="s">
        <v>1</v>
      </c>
      <c r="E153" s="112"/>
      <c r="F153" s="42">
        <f t="shared" si="2"/>
        <v>0</v>
      </c>
      <c r="G153" s="112"/>
      <c r="H153" s="112"/>
      <c r="I153" s="86"/>
    </row>
    <row r="154" spans="1:9" s="1" customFormat="1" ht="14.25">
      <c r="A154" s="73">
        <v>138</v>
      </c>
      <c r="B154" s="74" t="s">
        <v>235</v>
      </c>
      <c r="C154" s="76">
        <v>150</v>
      </c>
      <c r="D154" s="44" t="s">
        <v>236</v>
      </c>
      <c r="E154" s="112"/>
      <c r="F154" s="42">
        <f t="shared" si="2"/>
        <v>0</v>
      </c>
      <c r="G154" s="112"/>
      <c r="H154" s="112"/>
      <c r="I154" s="86"/>
    </row>
    <row r="155" spans="1:9" s="1" customFormat="1" ht="14.25">
      <c r="A155" s="72">
        <v>139</v>
      </c>
      <c r="B155" s="74" t="s">
        <v>237</v>
      </c>
      <c r="C155" s="76">
        <v>100</v>
      </c>
      <c r="D155" s="44" t="s">
        <v>1</v>
      </c>
      <c r="E155" s="112"/>
      <c r="F155" s="42">
        <f t="shared" si="2"/>
        <v>0</v>
      </c>
      <c r="G155" s="112"/>
      <c r="H155" s="112"/>
      <c r="I155" s="86"/>
    </row>
    <row r="156" spans="1:9" s="1" customFormat="1" ht="14.25">
      <c r="A156" s="73">
        <v>140</v>
      </c>
      <c r="B156" s="74" t="s">
        <v>238</v>
      </c>
      <c r="C156" s="76">
        <v>50</v>
      </c>
      <c r="D156" s="44" t="s">
        <v>1</v>
      </c>
      <c r="E156" s="112"/>
      <c r="F156" s="42">
        <f t="shared" si="2"/>
        <v>0</v>
      </c>
      <c r="G156" s="112"/>
      <c r="H156" s="112"/>
      <c r="I156" s="86"/>
    </row>
    <row r="157" spans="1:9" s="1" customFormat="1" ht="14.25">
      <c r="A157" s="72">
        <v>141</v>
      </c>
      <c r="B157" s="74" t="s">
        <v>239</v>
      </c>
      <c r="C157" s="76">
        <v>150</v>
      </c>
      <c r="D157" s="44" t="s">
        <v>240</v>
      </c>
      <c r="E157" s="112"/>
      <c r="F157" s="42">
        <f t="shared" si="2"/>
        <v>0</v>
      </c>
      <c r="G157" s="112"/>
      <c r="H157" s="112"/>
      <c r="I157" s="86"/>
    </row>
    <row r="158" spans="1:9" s="1" customFormat="1" ht="14.25">
      <c r="A158" s="73">
        <v>142</v>
      </c>
      <c r="B158" s="74" t="s">
        <v>241</v>
      </c>
      <c r="C158" s="76">
        <v>200</v>
      </c>
      <c r="D158" s="44" t="s">
        <v>240</v>
      </c>
      <c r="E158" s="112"/>
      <c r="F158" s="42">
        <f t="shared" si="2"/>
        <v>0</v>
      </c>
      <c r="G158" s="112"/>
      <c r="H158" s="112"/>
      <c r="I158" s="86"/>
    </row>
    <row r="159" spans="1:9" s="1" customFormat="1" ht="14.25">
      <c r="A159" s="72">
        <v>143</v>
      </c>
      <c r="B159" s="74" t="s">
        <v>242</v>
      </c>
      <c r="C159" s="76">
        <v>150</v>
      </c>
      <c r="D159" s="44" t="s">
        <v>240</v>
      </c>
      <c r="E159" s="112"/>
      <c r="F159" s="42">
        <f t="shared" si="2"/>
        <v>0</v>
      </c>
      <c r="G159" s="112"/>
      <c r="H159" s="112"/>
      <c r="I159" s="86"/>
    </row>
    <row r="160" spans="1:9" s="1" customFormat="1" ht="14.25">
      <c r="A160" s="73">
        <v>144</v>
      </c>
      <c r="B160" s="74" t="s">
        <v>243</v>
      </c>
      <c r="C160" s="76">
        <v>150</v>
      </c>
      <c r="D160" s="44" t="s">
        <v>240</v>
      </c>
      <c r="E160" s="112"/>
      <c r="F160" s="42">
        <f t="shared" si="2"/>
        <v>0</v>
      </c>
      <c r="G160" s="112"/>
      <c r="H160" s="112"/>
      <c r="I160" s="86"/>
    </row>
    <row r="161" spans="1:9" s="1" customFormat="1" ht="14.25">
      <c r="A161" s="72">
        <v>145</v>
      </c>
      <c r="B161" s="74" t="s">
        <v>244</v>
      </c>
      <c r="C161" s="76">
        <v>50</v>
      </c>
      <c r="D161" s="44" t="s">
        <v>1</v>
      </c>
      <c r="E161" s="112"/>
      <c r="F161" s="42">
        <f t="shared" si="2"/>
        <v>0</v>
      </c>
      <c r="G161" s="112"/>
      <c r="H161" s="112"/>
      <c r="I161" s="86"/>
    </row>
    <row r="162" spans="1:9" s="1" customFormat="1" ht="14.25">
      <c r="A162" s="73">
        <v>146</v>
      </c>
      <c r="B162" s="74" t="s">
        <v>245</v>
      </c>
      <c r="C162" s="76">
        <v>200</v>
      </c>
      <c r="D162" s="44" t="s">
        <v>240</v>
      </c>
      <c r="E162" s="112"/>
      <c r="F162" s="42">
        <f t="shared" si="2"/>
        <v>0</v>
      </c>
      <c r="G162" s="112"/>
      <c r="H162" s="112"/>
      <c r="I162" s="86"/>
    </row>
    <row r="163" spans="1:9" s="1" customFormat="1" ht="14.25">
      <c r="A163" s="72">
        <v>147</v>
      </c>
      <c r="B163" s="74" t="s">
        <v>278</v>
      </c>
      <c r="C163" s="76">
        <v>200</v>
      </c>
      <c r="D163" s="44" t="s">
        <v>1</v>
      </c>
      <c r="E163" s="112"/>
      <c r="F163" s="42">
        <f t="shared" si="2"/>
        <v>0</v>
      </c>
      <c r="G163" s="112"/>
      <c r="H163" s="112"/>
      <c r="I163" s="86"/>
    </row>
    <row r="164" spans="1:9" s="1" customFormat="1" ht="14.25">
      <c r="A164" s="73">
        <v>148</v>
      </c>
      <c r="B164" s="74" t="s">
        <v>279</v>
      </c>
      <c r="C164" s="76">
        <v>250</v>
      </c>
      <c r="D164" s="44" t="s">
        <v>1</v>
      </c>
      <c r="E164" s="112"/>
      <c r="F164" s="42">
        <f t="shared" si="2"/>
        <v>0</v>
      </c>
      <c r="G164" s="112"/>
      <c r="H164" s="112"/>
      <c r="I164" s="86"/>
    </row>
    <row r="165" spans="1:9" s="1" customFormat="1" ht="14.25">
      <c r="A165" s="72">
        <v>149</v>
      </c>
      <c r="B165" s="74" t="s">
        <v>280</v>
      </c>
      <c r="C165" s="76">
        <v>250</v>
      </c>
      <c r="D165" s="44" t="s">
        <v>1</v>
      </c>
      <c r="E165" s="112"/>
      <c r="F165" s="42">
        <f t="shared" si="2"/>
        <v>0</v>
      </c>
      <c r="G165" s="112"/>
      <c r="H165" s="112"/>
      <c r="I165" s="86"/>
    </row>
    <row r="166" spans="1:9" s="1" customFormat="1" ht="14.25">
      <c r="A166" s="73">
        <v>150</v>
      </c>
      <c r="B166" s="74" t="s">
        <v>281</v>
      </c>
      <c r="C166" s="76">
        <v>400</v>
      </c>
      <c r="D166" s="44" t="s">
        <v>1</v>
      </c>
      <c r="E166" s="112"/>
      <c r="F166" s="42">
        <f t="shared" si="2"/>
        <v>0</v>
      </c>
      <c r="G166" s="112"/>
      <c r="H166" s="112"/>
      <c r="I166" s="86"/>
    </row>
    <row r="167" spans="1:9" s="1" customFormat="1" ht="14.25">
      <c r="A167" s="72">
        <v>151</v>
      </c>
      <c r="B167" s="74" t="s">
        <v>282</v>
      </c>
      <c r="C167" s="76">
        <v>200</v>
      </c>
      <c r="D167" s="44" t="s">
        <v>1</v>
      </c>
      <c r="E167" s="112"/>
      <c r="F167" s="42">
        <f t="shared" si="2"/>
        <v>0</v>
      </c>
      <c r="G167" s="112"/>
      <c r="H167" s="112"/>
      <c r="I167" s="86"/>
    </row>
    <row r="168" spans="1:9" s="1" customFormat="1" ht="14.25">
      <c r="A168" s="73">
        <v>152</v>
      </c>
      <c r="B168" s="74" t="s">
        <v>283</v>
      </c>
      <c r="C168" s="76">
        <v>200</v>
      </c>
      <c r="D168" s="44" t="s">
        <v>1</v>
      </c>
      <c r="E168" s="112"/>
      <c r="F168" s="42">
        <f t="shared" si="2"/>
        <v>0</v>
      </c>
      <c r="G168" s="112"/>
      <c r="H168" s="112"/>
      <c r="I168" s="86"/>
    </row>
    <row r="169" spans="1:9" s="1" customFormat="1" ht="14.25">
      <c r="A169" s="72">
        <v>153</v>
      </c>
      <c r="B169" s="74" t="s">
        <v>284</v>
      </c>
      <c r="C169" s="76">
        <v>50</v>
      </c>
      <c r="D169" s="44" t="s">
        <v>18</v>
      </c>
      <c r="E169" s="112"/>
      <c r="F169" s="42">
        <f t="shared" si="2"/>
        <v>0</v>
      </c>
      <c r="G169" s="112"/>
      <c r="H169" s="112"/>
      <c r="I169" s="86"/>
    </row>
    <row r="170" spans="1:9" s="1" customFormat="1" ht="14.25">
      <c r="A170" s="73">
        <v>154</v>
      </c>
      <c r="B170" s="74" t="s">
        <v>285</v>
      </c>
      <c r="C170" s="76">
        <v>150</v>
      </c>
      <c r="D170" s="44" t="s">
        <v>1</v>
      </c>
      <c r="E170" s="112"/>
      <c r="F170" s="42">
        <f t="shared" si="2"/>
        <v>0</v>
      </c>
      <c r="G170" s="112"/>
      <c r="H170" s="112"/>
      <c r="I170" s="86"/>
    </row>
    <row r="171" spans="1:9" s="1" customFormat="1" ht="14.25">
      <c r="A171" s="72">
        <v>155</v>
      </c>
      <c r="B171" s="74" t="s">
        <v>286</v>
      </c>
      <c r="C171" s="76">
        <v>10</v>
      </c>
      <c r="D171" s="44" t="s">
        <v>1</v>
      </c>
      <c r="E171" s="112"/>
      <c r="F171" s="42">
        <f t="shared" si="2"/>
        <v>0</v>
      </c>
      <c r="G171" s="112"/>
      <c r="H171" s="112"/>
      <c r="I171" s="86"/>
    </row>
    <row r="172" spans="1:9" s="1" customFormat="1" ht="14.25">
      <c r="A172" s="73">
        <v>156</v>
      </c>
      <c r="B172" s="74" t="s">
        <v>287</v>
      </c>
      <c r="C172" s="76">
        <v>20</v>
      </c>
      <c r="D172" s="44" t="s">
        <v>1</v>
      </c>
      <c r="E172" s="112"/>
      <c r="F172" s="42">
        <f t="shared" si="2"/>
        <v>0</v>
      </c>
      <c r="G172" s="112"/>
      <c r="H172" s="112"/>
      <c r="I172" s="86"/>
    </row>
    <row r="173" spans="1:9" s="1" customFormat="1" ht="14.25">
      <c r="A173" s="72">
        <v>157</v>
      </c>
      <c r="B173" s="74" t="s">
        <v>288</v>
      </c>
      <c r="C173" s="76">
        <v>60</v>
      </c>
      <c r="D173" s="44" t="s">
        <v>1</v>
      </c>
      <c r="E173" s="112"/>
      <c r="F173" s="42">
        <f t="shared" si="2"/>
        <v>0</v>
      </c>
      <c r="G173" s="112"/>
      <c r="H173" s="112"/>
      <c r="I173" s="86"/>
    </row>
    <row r="174" spans="1:9" s="1" customFormat="1" ht="14.25">
      <c r="A174" s="73">
        <v>158</v>
      </c>
      <c r="B174" s="74" t="s">
        <v>289</v>
      </c>
      <c r="C174" s="76">
        <v>20</v>
      </c>
      <c r="D174" s="44" t="s">
        <v>1</v>
      </c>
      <c r="E174" s="112"/>
      <c r="F174" s="42">
        <f t="shared" si="2"/>
        <v>0</v>
      </c>
      <c r="G174" s="112"/>
      <c r="H174" s="112"/>
      <c r="I174" s="86"/>
    </row>
    <row r="175" spans="1:9" s="1" customFormat="1" ht="14.25">
      <c r="A175" s="72">
        <v>159</v>
      </c>
      <c r="B175" s="74" t="s">
        <v>290</v>
      </c>
      <c r="C175" s="76">
        <v>200</v>
      </c>
      <c r="D175" s="44" t="s">
        <v>1</v>
      </c>
      <c r="E175" s="112"/>
      <c r="F175" s="42">
        <f t="shared" si="2"/>
        <v>0</v>
      </c>
      <c r="G175" s="112"/>
      <c r="H175" s="112"/>
      <c r="I175" s="86"/>
    </row>
    <row r="176" spans="1:9" s="1" customFormat="1" ht="14.25">
      <c r="A176" s="73">
        <v>160</v>
      </c>
      <c r="B176" s="74" t="s">
        <v>508</v>
      </c>
      <c r="C176" s="76">
        <v>200</v>
      </c>
      <c r="D176" s="44" t="s">
        <v>101</v>
      </c>
      <c r="E176" s="112"/>
      <c r="F176" s="42">
        <f t="shared" si="2"/>
        <v>0</v>
      </c>
      <c r="G176" s="112"/>
      <c r="H176" s="112"/>
      <c r="I176" s="86"/>
    </row>
    <row r="177" spans="1:9" s="1" customFormat="1" ht="14.25">
      <c r="A177" s="72">
        <v>161</v>
      </c>
      <c r="B177" s="74" t="s">
        <v>291</v>
      </c>
      <c r="C177" s="76">
        <v>20</v>
      </c>
      <c r="D177" s="44" t="s">
        <v>292</v>
      </c>
      <c r="E177" s="112"/>
      <c r="F177" s="42">
        <f t="shared" si="2"/>
        <v>0</v>
      </c>
      <c r="G177" s="112"/>
      <c r="H177" s="112"/>
      <c r="I177" s="86"/>
    </row>
    <row r="178" spans="1:9" s="1" customFormat="1" ht="14.25">
      <c r="A178" s="73">
        <v>162</v>
      </c>
      <c r="B178" s="74" t="s">
        <v>293</v>
      </c>
      <c r="C178" s="76">
        <v>20</v>
      </c>
      <c r="D178" s="44" t="s">
        <v>1</v>
      </c>
      <c r="E178" s="112"/>
      <c r="F178" s="42">
        <f t="shared" si="2"/>
        <v>0</v>
      </c>
      <c r="G178" s="112"/>
      <c r="H178" s="112"/>
      <c r="I178" s="86"/>
    </row>
    <row r="179" spans="1:9" s="1" customFormat="1" ht="14.25">
      <c r="A179" s="72">
        <v>163</v>
      </c>
      <c r="B179" s="74" t="s">
        <v>294</v>
      </c>
      <c r="C179" s="76">
        <v>40</v>
      </c>
      <c r="D179" s="44" t="s">
        <v>1</v>
      </c>
      <c r="E179" s="112"/>
      <c r="F179" s="42">
        <f t="shared" si="2"/>
        <v>0</v>
      </c>
      <c r="G179" s="112"/>
      <c r="H179" s="112"/>
      <c r="I179" s="86"/>
    </row>
    <row r="180" spans="1:9" s="1" customFormat="1" ht="14.25">
      <c r="A180" s="73">
        <v>164</v>
      </c>
      <c r="B180" s="74" t="s">
        <v>295</v>
      </c>
      <c r="C180" s="76">
        <v>50</v>
      </c>
      <c r="D180" s="44" t="s">
        <v>1</v>
      </c>
      <c r="E180" s="112"/>
      <c r="F180" s="42">
        <f t="shared" si="2"/>
        <v>0</v>
      </c>
      <c r="G180" s="112"/>
      <c r="H180" s="112"/>
      <c r="I180" s="86"/>
    </row>
    <row r="181" spans="1:9" s="1" customFormat="1" ht="14.25">
      <c r="A181" s="72">
        <v>165</v>
      </c>
      <c r="B181" s="74" t="s">
        <v>296</v>
      </c>
      <c r="C181" s="76">
        <v>50</v>
      </c>
      <c r="D181" s="44" t="s">
        <v>101</v>
      </c>
      <c r="E181" s="112"/>
      <c r="F181" s="42">
        <f t="shared" si="2"/>
        <v>0</v>
      </c>
      <c r="G181" s="112"/>
      <c r="H181" s="112"/>
      <c r="I181" s="86"/>
    </row>
    <row r="182" spans="1:9" s="1" customFormat="1" ht="14.25">
      <c r="A182" s="73">
        <v>166</v>
      </c>
      <c r="B182" s="74" t="s">
        <v>297</v>
      </c>
      <c r="C182" s="76">
        <v>150</v>
      </c>
      <c r="D182" s="44" t="s">
        <v>1</v>
      </c>
      <c r="E182" s="112"/>
      <c r="F182" s="42">
        <f t="shared" si="2"/>
        <v>0</v>
      </c>
      <c r="G182" s="112"/>
      <c r="H182" s="112"/>
      <c r="I182" s="86"/>
    </row>
    <row r="183" spans="1:9" s="1" customFormat="1" ht="14.25">
      <c r="A183" s="72">
        <v>167</v>
      </c>
      <c r="B183" s="74" t="s">
        <v>298</v>
      </c>
      <c r="C183" s="76">
        <v>30</v>
      </c>
      <c r="D183" s="44" t="s">
        <v>101</v>
      </c>
      <c r="E183" s="112"/>
      <c r="F183" s="42">
        <f t="shared" si="2"/>
        <v>0</v>
      </c>
      <c r="G183" s="112"/>
      <c r="H183" s="112"/>
      <c r="I183" s="86"/>
    </row>
    <row r="184" spans="1:9" s="1" customFormat="1" ht="14.25">
      <c r="A184" s="73">
        <v>168</v>
      </c>
      <c r="B184" s="74" t="s">
        <v>299</v>
      </c>
      <c r="C184" s="76">
        <v>30</v>
      </c>
      <c r="D184" s="44" t="s">
        <v>101</v>
      </c>
      <c r="E184" s="112"/>
      <c r="F184" s="42">
        <f t="shared" si="2"/>
        <v>0</v>
      </c>
      <c r="G184" s="112"/>
      <c r="H184" s="112"/>
      <c r="I184" s="86"/>
    </row>
    <row r="185" spans="1:9" s="1" customFormat="1" ht="14.25">
      <c r="A185" s="72">
        <v>169</v>
      </c>
      <c r="B185" s="74" t="s">
        <v>300</v>
      </c>
      <c r="C185" s="76">
        <v>50</v>
      </c>
      <c r="D185" s="44" t="s">
        <v>1</v>
      </c>
      <c r="E185" s="112"/>
      <c r="F185" s="42">
        <f t="shared" si="2"/>
        <v>0</v>
      </c>
      <c r="G185" s="112"/>
      <c r="H185" s="112"/>
      <c r="I185" s="86"/>
    </row>
    <row r="186" spans="1:9" s="1" customFormat="1" ht="14.25">
      <c r="A186" s="73">
        <v>170</v>
      </c>
      <c r="B186" s="74" t="s">
        <v>301</v>
      </c>
      <c r="C186" s="76">
        <v>100</v>
      </c>
      <c r="D186" s="44" t="s">
        <v>1</v>
      </c>
      <c r="E186" s="112"/>
      <c r="F186" s="42">
        <f t="shared" si="2"/>
        <v>0</v>
      </c>
      <c r="G186" s="112"/>
      <c r="H186" s="112"/>
      <c r="I186" s="86"/>
    </row>
    <row r="187" spans="1:9" s="1" customFormat="1" ht="14.25">
      <c r="A187" s="72">
        <v>171</v>
      </c>
      <c r="B187" s="74" t="s">
        <v>302</v>
      </c>
      <c r="C187" s="76">
        <v>100</v>
      </c>
      <c r="D187" s="44" t="s">
        <v>1</v>
      </c>
      <c r="E187" s="112"/>
      <c r="F187" s="42">
        <f t="shared" si="2"/>
        <v>0</v>
      </c>
      <c r="G187" s="112"/>
      <c r="H187" s="112"/>
      <c r="I187" s="86"/>
    </row>
    <row r="188" spans="1:9" s="1" customFormat="1" ht="14.25">
      <c r="A188" s="73">
        <v>172</v>
      </c>
      <c r="B188" s="74" t="s">
        <v>303</v>
      </c>
      <c r="C188" s="76">
        <v>50</v>
      </c>
      <c r="D188" s="44" t="s">
        <v>1</v>
      </c>
      <c r="E188" s="112"/>
      <c r="F188" s="42">
        <f t="shared" si="2"/>
        <v>0</v>
      </c>
      <c r="G188" s="112"/>
      <c r="H188" s="112"/>
      <c r="I188" s="86"/>
    </row>
    <row r="189" spans="1:9" s="1" customFormat="1" ht="14.25">
      <c r="A189" s="72">
        <v>173</v>
      </c>
      <c r="B189" s="74" t="s">
        <v>304</v>
      </c>
      <c r="C189" s="76">
        <v>50</v>
      </c>
      <c r="D189" s="44" t="s">
        <v>1</v>
      </c>
      <c r="E189" s="112"/>
      <c r="F189" s="42">
        <f t="shared" si="2"/>
        <v>0</v>
      </c>
      <c r="G189" s="112"/>
      <c r="H189" s="112"/>
      <c r="I189" s="86"/>
    </row>
    <row r="190" spans="1:9" s="1" customFormat="1" ht="14.25">
      <c r="A190" s="73">
        <v>174</v>
      </c>
      <c r="B190" s="74" t="s">
        <v>305</v>
      </c>
      <c r="C190" s="76">
        <v>50</v>
      </c>
      <c r="D190" s="44" t="s">
        <v>1</v>
      </c>
      <c r="E190" s="112"/>
      <c r="F190" s="42">
        <f t="shared" si="2"/>
        <v>0</v>
      </c>
      <c r="G190" s="112"/>
      <c r="H190" s="112"/>
      <c r="I190" s="86"/>
    </row>
    <row r="191" spans="1:9" s="1" customFormat="1" ht="14.25">
      <c r="A191" s="72">
        <v>175</v>
      </c>
      <c r="B191" s="74" t="s">
        <v>306</v>
      </c>
      <c r="C191" s="76">
        <v>50</v>
      </c>
      <c r="D191" s="44" t="s">
        <v>1</v>
      </c>
      <c r="E191" s="112"/>
      <c r="F191" s="42">
        <f t="shared" si="2"/>
        <v>0</v>
      </c>
      <c r="G191" s="112"/>
      <c r="H191" s="112"/>
      <c r="I191" s="86"/>
    </row>
    <row r="192" spans="1:9" s="1" customFormat="1" ht="14.25">
      <c r="A192" s="73">
        <v>176</v>
      </c>
      <c r="B192" s="74" t="s">
        <v>307</v>
      </c>
      <c r="C192" s="76">
        <v>50</v>
      </c>
      <c r="D192" s="44" t="s">
        <v>1</v>
      </c>
      <c r="E192" s="112"/>
      <c r="F192" s="42">
        <f t="shared" si="2"/>
        <v>0</v>
      </c>
      <c r="G192" s="112"/>
      <c r="H192" s="112"/>
      <c r="I192" s="86"/>
    </row>
    <row r="193" spans="1:9" s="1" customFormat="1" ht="14.25">
      <c r="A193" s="72">
        <v>177</v>
      </c>
      <c r="B193" s="74" t="s">
        <v>308</v>
      </c>
      <c r="C193" s="76">
        <v>50</v>
      </c>
      <c r="D193" s="44" t="s">
        <v>1</v>
      </c>
      <c r="E193" s="112"/>
      <c r="F193" s="42">
        <f t="shared" si="2"/>
        <v>0</v>
      </c>
      <c r="G193" s="112"/>
      <c r="H193" s="112"/>
      <c r="I193" s="86"/>
    </row>
    <row r="194" spans="1:9" s="1" customFormat="1" ht="14.25">
      <c r="A194" s="73">
        <v>178</v>
      </c>
      <c r="B194" s="74" t="s">
        <v>309</v>
      </c>
      <c r="C194" s="76">
        <v>30</v>
      </c>
      <c r="D194" s="44" t="s">
        <v>1</v>
      </c>
      <c r="E194" s="112"/>
      <c r="F194" s="42">
        <f t="shared" si="2"/>
        <v>0</v>
      </c>
      <c r="G194" s="112"/>
      <c r="H194" s="112"/>
      <c r="I194" s="86"/>
    </row>
    <row r="195" spans="1:9" s="1" customFormat="1" ht="14.25">
      <c r="A195" s="72">
        <v>179</v>
      </c>
      <c r="B195" s="74" t="s">
        <v>310</v>
      </c>
      <c r="C195" s="76">
        <v>50</v>
      </c>
      <c r="D195" s="44" t="s">
        <v>1</v>
      </c>
      <c r="E195" s="112"/>
      <c r="F195" s="42">
        <f t="shared" si="2"/>
        <v>0</v>
      </c>
      <c r="G195" s="112"/>
      <c r="H195" s="112"/>
      <c r="I195" s="86"/>
    </row>
    <row r="196" spans="1:16" s="1" customFormat="1" ht="14.25">
      <c r="A196" s="73">
        <v>180</v>
      </c>
      <c r="B196" s="74" t="s">
        <v>311</v>
      </c>
      <c r="C196" s="76">
        <v>100</v>
      </c>
      <c r="D196" s="44" t="s">
        <v>1</v>
      </c>
      <c r="E196" s="112"/>
      <c r="F196" s="42">
        <f t="shared" si="2"/>
        <v>0</v>
      </c>
      <c r="G196" s="116"/>
      <c r="H196" s="116"/>
      <c r="I196" s="87"/>
      <c r="J196" s="30"/>
      <c r="K196" s="30"/>
      <c r="L196" s="30"/>
      <c r="M196" s="30"/>
      <c r="N196" s="30"/>
      <c r="O196" s="30"/>
      <c r="P196" s="30"/>
    </row>
    <row r="197" spans="1:16" s="1" customFormat="1" ht="14.25">
      <c r="A197" s="72">
        <v>181</v>
      </c>
      <c r="B197" s="74" t="s">
        <v>540</v>
      </c>
      <c r="C197" s="76">
        <v>100</v>
      </c>
      <c r="D197" s="44" t="s">
        <v>101</v>
      </c>
      <c r="E197" s="112"/>
      <c r="F197" s="42">
        <f t="shared" si="2"/>
        <v>0</v>
      </c>
      <c r="G197" s="116"/>
      <c r="H197" s="116"/>
      <c r="I197" s="87"/>
      <c r="J197" s="30"/>
      <c r="K197" s="30"/>
      <c r="L197" s="30"/>
      <c r="M197" s="30"/>
      <c r="N197" s="30"/>
      <c r="O197" s="30"/>
      <c r="P197" s="30"/>
    </row>
    <row r="198" spans="1:9" s="1" customFormat="1" ht="15" customHeight="1">
      <c r="A198" s="73">
        <v>182</v>
      </c>
      <c r="B198" s="74" t="s">
        <v>312</v>
      </c>
      <c r="C198" s="76">
        <v>100</v>
      </c>
      <c r="D198" s="44" t="s">
        <v>101</v>
      </c>
      <c r="E198" s="112"/>
      <c r="F198" s="42">
        <f t="shared" si="2"/>
        <v>0</v>
      </c>
      <c r="G198" s="112"/>
      <c r="H198" s="112"/>
      <c r="I198" s="86"/>
    </row>
    <row r="199" spans="1:9" s="1" customFormat="1" ht="15" customHeight="1">
      <c r="A199" s="72">
        <v>183</v>
      </c>
      <c r="B199" s="74" t="s">
        <v>313</v>
      </c>
      <c r="C199" s="76">
        <v>100</v>
      </c>
      <c r="D199" s="44" t="s">
        <v>1</v>
      </c>
      <c r="E199" s="112"/>
      <c r="F199" s="42">
        <f t="shared" si="2"/>
        <v>0</v>
      </c>
      <c r="G199" s="112"/>
      <c r="H199" s="112"/>
      <c r="I199" s="86"/>
    </row>
    <row r="200" spans="1:9" s="1" customFormat="1" ht="15" customHeight="1">
      <c r="A200" s="73">
        <v>184</v>
      </c>
      <c r="B200" s="74" t="s">
        <v>314</v>
      </c>
      <c r="C200" s="76">
        <v>20</v>
      </c>
      <c r="D200" s="44" t="s">
        <v>1</v>
      </c>
      <c r="E200" s="112"/>
      <c r="F200" s="42">
        <f t="shared" si="2"/>
        <v>0</v>
      </c>
      <c r="G200" s="112"/>
      <c r="H200" s="112"/>
      <c r="I200" s="86"/>
    </row>
    <row r="201" spans="1:9" s="1" customFormat="1" ht="15" customHeight="1">
      <c r="A201" s="72">
        <v>185</v>
      </c>
      <c r="B201" s="74" t="s">
        <v>315</v>
      </c>
      <c r="C201" s="76">
        <v>20</v>
      </c>
      <c r="D201" s="44" t="s">
        <v>1</v>
      </c>
      <c r="E201" s="112"/>
      <c r="F201" s="42">
        <f t="shared" si="2"/>
        <v>0</v>
      </c>
      <c r="G201" s="112"/>
      <c r="H201" s="112"/>
      <c r="I201" s="86"/>
    </row>
    <row r="202" spans="1:9" s="1" customFormat="1" ht="15" customHeight="1">
      <c r="A202" s="73">
        <v>186</v>
      </c>
      <c r="B202" s="74" t="s">
        <v>316</v>
      </c>
      <c r="C202" s="76">
        <v>20</v>
      </c>
      <c r="D202" s="44" t="s">
        <v>1</v>
      </c>
      <c r="E202" s="112"/>
      <c r="F202" s="42">
        <f t="shared" si="2"/>
        <v>0</v>
      </c>
      <c r="G202" s="112"/>
      <c r="H202" s="112"/>
      <c r="I202" s="86"/>
    </row>
    <row r="203" spans="1:9" s="1" customFormat="1" ht="15" customHeight="1">
      <c r="A203" s="72">
        <v>187</v>
      </c>
      <c r="B203" s="74" t="s">
        <v>317</v>
      </c>
      <c r="C203" s="76">
        <v>20</v>
      </c>
      <c r="D203" s="44" t="s">
        <v>1</v>
      </c>
      <c r="E203" s="112"/>
      <c r="F203" s="42">
        <f t="shared" si="2"/>
        <v>0</v>
      </c>
      <c r="G203" s="112"/>
      <c r="H203" s="112"/>
      <c r="I203" s="86"/>
    </row>
    <row r="204" spans="1:9" s="1" customFormat="1" ht="15" customHeight="1">
      <c r="A204" s="73">
        <v>188</v>
      </c>
      <c r="B204" s="74" t="s">
        <v>318</v>
      </c>
      <c r="C204" s="76">
        <v>20</v>
      </c>
      <c r="D204" s="44" t="s">
        <v>1</v>
      </c>
      <c r="E204" s="112"/>
      <c r="F204" s="42">
        <f t="shared" si="2"/>
        <v>0</v>
      </c>
      <c r="G204" s="112"/>
      <c r="H204" s="112"/>
      <c r="I204" s="86"/>
    </row>
    <row r="205" spans="1:9" s="1" customFormat="1" ht="15" customHeight="1">
      <c r="A205" s="72">
        <v>189</v>
      </c>
      <c r="B205" s="74" t="s">
        <v>299</v>
      </c>
      <c r="C205" s="76">
        <v>20</v>
      </c>
      <c r="D205" s="44" t="s">
        <v>1</v>
      </c>
      <c r="E205" s="112"/>
      <c r="F205" s="42">
        <f t="shared" si="2"/>
        <v>0</v>
      </c>
      <c r="G205" s="112"/>
      <c r="H205" s="112"/>
      <c r="I205" s="86"/>
    </row>
    <row r="206" spans="1:9" s="1" customFormat="1" ht="15" customHeight="1">
      <c r="A206" s="73">
        <v>190</v>
      </c>
      <c r="B206" s="74" t="s">
        <v>319</v>
      </c>
      <c r="C206" s="76">
        <v>20</v>
      </c>
      <c r="D206" s="44" t="s">
        <v>1</v>
      </c>
      <c r="E206" s="112"/>
      <c r="F206" s="42">
        <f t="shared" si="2"/>
        <v>0</v>
      </c>
      <c r="G206" s="112"/>
      <c r="H206" s="112"/>
      <c r="I206" s="86"/>
    </row>
    <row r="207" spans="1:9" s="1" customFormat="1" ht="15" customHeight="1">
      <c r="A207" s="72">
        <v>191</v>
      </c>
      <c r="B207" s="74" t="s">
        <v>320</v>
      </c>
      <c r="C207" s="76">
        <v>20</v>
      </c>
      <c r="D207" s="44" t="s">
        <v>1</v>
      </c>
      <c r="E207" s="112"/>
      <c r="F207" s="42">
        <f t="shared" si="2"/>
        <v>0</v>
      </c>
      <c r="G207" s="112"/>
      <c r="H207" s="112"/>
      <c r="I207" s="86"/>
    </row>
    <row r="208" spans="1:9" s="1" customFormat="1" ht="15" customHeight="1">
      <c r="A208" s="73">
        <v>192</v>
      </c>
      <c r="B208" s="74" t="s">
        <v>321</v>
      </c>
      <c r="C208" s="76">
        <v>20</v>
      </c>
      <c r="D208" s="44" t="s">
        <v>1</v>
      </c>
      <c r="E208" s="112"/>
      <c r="F208" s="42">
        <f t="shared" si="2"/>
        <v>0</v>
      </c>
      <c r="G208" s="112"/>
      <c r="H208" s="112"/>
      <c r="I208" s="86"/>
    </row>
    <row r="209" spans="1:9" s="1" customFormat="1" ht="15" customHeight="1">
      <c r="A209" s="72">
        <v>193</v>
      </c>
      <c r="B209" s="74" t="s">
        <v>322</v>
      </c>
      <c r="C209" s="76">
        <v>20</v>
      </c>
      <c r="D209" s="44" t="s">
        <v>1</v>
      </c>
      <c r="E209" s="112"/>
      <c r="F209" s="42">
        <f aca="true" t="shared" si="3" ref="F209:F272">C209*E209</f>
        <v>0</v>
      </c>
      <c r="G209" s="112"/>
      <c r="H209" s="112"/>
      <c r="I209" s="86"/>
    </row>
    <row r="210" spans="1:9" s="1" customFormat="1" ht="15" customHeight="1">
      <c r="A210" s="73">
        <v>194</v>
      </c>
      <c r="B210" s="74" t="s">
        <v>323</v>
      </c>
      <c r="C210" s="76">
        <v>50</v>
      </c>
      <c r="D210" s="44" t="s">
        <v>324</v>
      </c>
      <c r="E210" s="112"/>
      <c r="F210" s="42">
        <f t="shared" si="3"/>
        <v>0</v>
      </c>
      <c r="G210" s="112"/>
      <c r="H210" s="112"/>
      <c r="I210" s="86"/>
    </row>
    <row r="211" spans="1:9" s="1" customFormat="1" ht="15" customHeight="1">
      <c r="A211" s="72">
        <v>195</v>
      </c>
      <c r="B211" s="74" t="s">
        <v>325</v>
      </c>
      <c r="C211" s="76">
        <v>100</v>
      </c>
      <c r="D211" s="44" t="s">
        <v>1</v>
      </c>
      <c r="E211" s="112"/>
      <c r="F211" s="42">
        <f t="shared" si="3"/>
        <v>0</v>
      </c>
      <c r="G211" s="112"/>
      <c r="H211" s="112"/>
      <c r="I211" s="86"/>
    </row>
    <row r="212" spans="1:9" s="1" customFormat="1" ht="15" customHeight="1">
      <c r="A212" s="73">
        <v>196</v>
      </c>
      <c r="B212" s="74" t="s">
        <v>326</v>
      </c>
      <c r="C212" s="76">
        <v>20</v>
      </c>
      <c r="D212" s="44" t="s">
        <v>1</v>
      </c>
      <c r="E212" s="112"/>
      <c r="F212" s="42">
        <f t="shared" si="3"/>
        <v>0</v>
      </c>
      <c r="G212" s="112"/>
      <c r="H212" s="112"/>
      <c r="I212" s="86"/>
    </row>
    <row r="213" spans="1:9" s="1" customFormat="1" ht="15" customHeight="1">
      <c r="A213" s="72">
        <v>197</v>
      </c>
      <c r="B213" s="74" t="s">
        <v>327</v>
      </c>
      <c r="C213" s="76">
        <v>50</v>
      </c>
      <c r="D213" s="44" t="s">
        <v>1</v>
      </c>
      <c r="E213" s="112"/>
      <c r="F213" s="42">
        <f t="shared" si="3"/>
        <v>0</v>
      </c>
      <c r="G213" s="112"/>
      <c r="H213" s="112"/>
      <c r="I213" s="86"/>
    </row>
    <row r="214" spans="1:9" s="1" customFormat="1" ht="15" customHeight="1">
      <c r="A214" s="73">
        <v>198</v>
      </c>
      <c r="B214" s="74" t="s">
        <v>328</v>
      </c>
      <c r="C214" s="76">
        <v>50</v>
      </c>
      <c r="D214" s="44" t="s">
        <v>1</v>
      </c>
      <c r="E214" s="112"/>
      <c r="F214" s="42">
        <f t="shared" si="3"/>
        <v>0</v>
      </c>
      <c r="G214" s="112"/>
      <c r="H214" s="112"/>
      <c r="I214" s="86"/>
    </row>
    <row r="215" spans="1:9" s="1" customFormat="1" ht="15" customHeight="1">
      <c r="A215" s="72">
        <v>199</v>
      </c>
      <c r="B215" s="74" t="s">
        <v>329</v>
      </c>
      <c r="C215" s="76">
        <v>10</v>
      </c>
      <c r="D215" s="44" t="s">
        <v>1</v>
      </c>
      <c r="E215" s="112"/>
      <c r="F215" s="42">
        <f t="shared" si="3"/>
        <v>0</v>
      </c>
      <c r="G215" s="112"/>
      <c r="H215" s="112"/>
      <c r="I215" s="86"/>
    </row>
    <row r="216" spans="1:9" s="1" customFormat="1" ht="15" customHeight="1">
      <c r="A216" s="73">
        <v>200</v>
      </c>
      <c r="B216" s="74" t="s">
        <v>330</v>
      </c>
      <c r="C216" s="76">
        <v>10</v>
      </c>
      <c r="D216" s="44" t="s">
        <v>1</v>
      </c>
      <c r="E216" s="112"/>
      <c r="F216" s="42">
        <f t="shared" si="3"/>
        <v>0</v>
      </c>
      <c r="G216" s="112"/>
      <c r="H216" s="112"/>
      <c r="I216" s="86"/>
    </row>
    <row r="217" spans="1:9" s="1" customFormat="1" ht="15" customHeight="1">
      <c r="A217" s="72">
        <v>201</v>
      </c>
      <c r="B217" s="74" t="s">
        <v>331</v>
      </c>
      <c r="C217" s="76">
        <v>10</v>
      </c>
      <c r="D217" s="44" t="s">
        <v>1</v>
      </c>
      <c r="E217" s="112"/>
      <c r="F217" s="42">
        <f t="shared" si="3"/>
        <v>0</v>
      </c>
      <c r="G217" s="112"/>
      <c r="H217" s="112"/>
      <c r="I217" s="86"/>
    </row>
    <row r="218" spans="1:9" s="1" customFormat="1" ht="15" customHeight="1">
      <c r="A218" s="73">
        <v>202</v>
      </c>
      <c r="B218" s="74" t="s">
        <v>518</v>
      </c>
      <c r="C218" s="76">
        <v>10</v>
      </c>
      <c r="D218" s="44" t="s">
        <v>1</v>
      </c>
      <c r="E218" s="112"/>
      <c r="F218" s="42">
        <f t="shared" si="3"/>
        <v>0</v>
      </c>
      <c r="G218" s="112"/>
      <c r="H218" s="112"/>
      <c r="I218" s="86"/>
    </row>
    <row r="219" spans="1:9" s="1" customFormat="1" ht="15" customHeight="1">
      <c r="A219" s="72">
        <v>203</v>
      </c>
      <c r="B219" s="74" t="s">
        <v>519</v>
      </c>
      <c r="C219" s="76">
        <v>10</v>
      </c>
      <c r="D219" s="44" t="s">
        <v>1</v>
      </c>
      <c r="E219" s="112"/>
      <c r="F219" s="42">
        <f t="shared" si="3"/>
        <v>0</v>
      </c>
      <c r="G219" s="112"/>
      <c r="H219" s="112"/>
      <c r="I219" s="86"/>
    </row>
    <row r="220" spans="1:9" s="1" customFormat="1" ht="15" customHeight="1">
      <c r="A220" s="73">
        <v>204</v>
      </c>
      <c r="B220" s="74" t="s">
        <v>520</v>
      </c>
      <c r="C220" s="76">
        <v>10</v>
      </c>
      <c r="D220" s="44" t="s">
        <v>1</v>
      </c>
      <c r="E220" s="112"/>
      <c r="F220" s="42">
        <f t="shared" si="3"/>
        <v>0</v>
      </c>
      <c r="G220" s="112"/>
      <c r="H220" s="112"/>
      <c r="I220" s="86"/>
    </row>
    <row r="221" spans="1:9" s="1" customFormat="1" ht="15" customHeight="1">
      <c r="A221" s="72">
        <v>205</v>
      </c>
      <c r="B221" s="74" t="s">
        <v>513</v>
      </c>
      <c r="C221" s="76">
        <v>50</v>
      </c>
      <c r="D221" s="44" t="s">
        <v>522</v>
      </c>
      <c r="E221" s="112"/>
      <c r="F221" s="42">
        <f t="shared" si="3"/>
        <v>0</v>
      </c>
      <c r="G221" s="112"/>
      <c r="H221" s="112"/>
      <c r="I221" s="86"/>
    </row>
    <row r="222" spans="1:9" s="1" customFormat="1" ht="15" customHeight="1">
      <c r="A222" s="73">
        <v>206</v>
      </c>
      <c r="B222" s="74" t="s">
        <v>514</v>
      </c>
      <c r="C222" s="76">
        <v>70</v>
      </c>
      <c r="D222" s="44" t="s">
        <v>523</v>
      </c>
      <c r="E222" s="112"/>
      <c r="F222" s="42">
        <f t="shared" si="3"/>
        <v>0</v>
      </c>
      <c r="G222" s="112"/>
      <c r="H222" s="112"/>
      <c r="I222" s="86"/>
    </row>
    <row r="223" spans="1:9" s="1" customFormat="1" ht="15" customHeight="1">
      <c r="A223" s="72">
        <v>207</v>
      </c>
      <c r="B223" s="74" t="s">
        <v>515</v>
      </c>
      <c r="C223" s="76">
        <v>100</v>
      </c>
      <c r="D223" s="44" t="s">
        <v>524</v>
      </c>
      <c r="E223" s="112"/>
      <c r="F223" s="42">
        <f t="shared" si="3"/>
        <v>0</v>
      </c>
      <c r="G223" s="112"/>
      <c r="H223" s="112"/>
      <c r="I223" s="86"/>
    </row>
    <row r="224" spans="1:9" s="1" customFormat="1" ht="15" customHeight="1">
      <c r="A224" s="73">
        <v>208</v>
      </c>
      <c r="B224" s="74" t="s">
        <v>526</v>
      </c>
      <c r="C224" s="76">
        <v>100</v>
      </c>
      <c r="D224" s="44" t="s">
        <v>525</v>
      </c>
      <c r="E224" s="112"/>
      <c r="F224" s="42">
        <f t="shared" si="3"/>
        <v>0</v>
      </c>
      <c r="G224" s="112"/>
      <c r="H224" s="112"/>
      <c r="I224" s="86"/>
    </row>
    <row r="225" spans="1:9" s="1" customFormat="1" ht="15" customHeight="1">
      <c r="A225" s="72">
        <v>209</v>
      </c>
      <c r="B225" s="74" t="s">
        <v>332</v>
      </c>
      <c r="C225" s="76">
        <v>20</v>
      </c>
      <c r="D225" s="44" t="s">
        <v>333</v>
      </c>
      <c r="E225" s="112"/>
      <c r="F225" s="42">
        <f t="shared" si="3"/>
        <v>0</v>
      </c>
      <c r="G225" s="112"/>
      <c r="H225" s="112"/>
      <c r="I225" s="86"/>
    </row>
    <row r="226" spans="1:9" s="1" customFormat="1" ht="15" customHeight="1">
      <c r="A226" s="73">
        <v>210</v>
      </c>
      <c r="B226" s="74" t="s">
        <v>334</v>
      </c>
      <c r="C226" s="76">
        <v>100</v>
      </c>
      <c r="D226" s="44" t="s">
        <v>1</v>
      </c>
      <c r="E226" s="112"/>
      <c r="F226" s="42">
        <f t="shared" si="3"/>
        <v>0</v>
      </c>
      <c r="G226" s="112"/>
      <c r="H226" s="112"/>
      <c r="I226" s="86"/>
    </row>
    <row r="227" spans="1:9" s="1" customFormat="1" ht="15" customHeight="1">
      <c r="A227" s="72">
        <v>211</v>
      </c>
      <c r="B227" s="74" t="s">
        <v>335</v>
      </c>
      <c r="C227" s="76">
        <v>50</v>
      </c>
      <c r="D227" s="44" t="s">
        <v>1</v>
      </c>
      <c r="E227" s="112"/>
      <c r="F227" s="42">
        <f t="shared" si="3"/>
        <v>0</v>
      </c>
      <c r="G227" s="112"/>
      <c r="H227" s="112"/>
      <c r="I227" s="86"/>
    </row>
    <row r="228" spans="1:9" s="1" customFormat="1" ht="15" customHeight="1">
      <c r="A228" s="73">
        <v>212</v>
      </c>
      <c r="B228" s="74" t="s">
        <v>336</v>
      </c>
      <c r="C228" s="76">
        <v>70</v>
      </c>
      <c r="D228" s="44" t="s">
        <v>101</v>
      </c>
      <c r="E228" s="112"/>
      <c r="F228" s="42">
        <f t="shared" si="3"/>
        <v>0</v>
      </c>
      <c r="G228" s="112"/>
      <c r="H228" s="112"/>
      <c r="I228" s="86"/>
    </row>
    <row r="229" spans="1:9" s="1" customFormat="1" ht="15" customHeight="1">
      <c r="A229" s="72">
        <v>213</v>
      </c>
      <c r="B229" s="74" t="s">
        <v>337</v>
      </c>
      <c r="C229" s="76">
        <v>70</v>
      </c>
      <c r="D229" s="44" t="s">
        <v>101</v>
      </c>
      <c r="E229" s="112"/>
      <c r="F229" s="42">
        <f t="shared" si="3"/>
        <v>0</v>
      </c>
      <c r="G229" s="112"/>
      <c r="H229" s="112"/>
      <c r="I229" s="86"/>
    </row>
    <row r="230" spans="1:9" s="1" customFormat="1" ht="15" customHeight="1">
      <c r="A230" s="73">
        <v>214</v>
      </c>
      <c r="B230" s="74" t="s">
        <v>338</v>
      </c>
      <c r="C230" s="76">
        <v>20</v>
      </c>
      <c r="D230" s="44" t="s">
        <v>1</v>
      </c>
      <c r="E230" s="112"/>
      <c r="F230" s="42">
        <f t="shared" si="3"/>
        <v>0</v>
      </c>
      <c r="G230" s="112"/>
      <c r="H230" s="112"/>
      <c r="I230" s="86"/>
    </row>
    <row r="231" spans="1:9" s="1" customFormat="1" ht="15" customHeight="1">
      <c r="A231" s="72">
        <v>215</v>
      </c>
      <c r="B231" s="74" t="s">
        <v>339</v>
      </c>
      <c r="C231" s="76">
        <v>300</v>
      </c>
      <c r="D231" s="44" t="s">
        <v>1</v>
      </c>
      <c r="E231" s="112"/>
      <c r="F231" s="42">
        <f t="shared" si="3"/>
        <v>0</v>
      </c>
      <c r="G231" s="112"/>
      <c r="H231" s="112"/>
      <c r="I231" s="86"/>
    </row>
    <row r="232" spans="1:9" s="1" customFormat="1" ht="15" customHeight="1">
      <c r="A232" s="73">
        <v>216</v>
      </c>
      <c r="B232" s="74" t="s">
        <v>340</v>
      </c>
      <c r="C232" s="76">
        <v>30</v>
      </c>
      <c r="D232" s="44" t="s">
        <v>1</v>
      </c>
      <c r="E232" s="112"/>
      <c r="F232" s="42">
        <f t="shared" si="3"/>
        <v>0</v>
      </c>
      <c r="G232" s="112"/>
      <c r="H232" s="112"/>
      <c r="I232" s="86"/>
    </row>
    <row r="233" spans="1:9" s="1" customFormat="1" ht="15" customHeight="1">
      <c r="A233" s="72">
        <v>217</v>
      </c>
      <c r="B233" s="74" t="s">
        <v>341</v>
      </c>
      <c r="C233" s="76">
        <v>100</v>
      </c>
      <c r="D233" s="44" t="s">
        <v>1</v>
      </c>
      <c r="E233" s="112"/>
      <c r="F233" s="42">
        <f t="shared" si="3"/>
        <v>0</v>
      </c>
      <c r="G233" s="112"/>
      <c r="H233" s="112"/>
      <c r="I233" s="86"/>
    </row>
    <row r="234" spans="1:9" s="1" customFormat="1" ht="15" customHeight="1">
      <c r="A234" s="73">
        <v>218</v>
      </c>
      <c r="B234" s="74" t="s">
        <v>342</v>
      </c>
      <c r="C234" s="76">
        <v>50</v>
      </c>
      <c r="D234" s="44" t="s">
        <v>1</v>
      </c>
      <c r="E234" s="112"/>
      <c r="F234" s="42">
        <f t="shared" si="3"/>
        <v>0</v>
      </c>
      <c r="G234" s="112"/>
      <c r="H234" s="112"/>
      <c r="I234" s="86"/>
    </row>
    <row r="235" spans="1:9" s="1" customFormat="1" ht="15" customHeight="1">
      <c r="A235" s="72">
        <v>219</v>
      </c>
      <c r="B235" s="74" t="s">
        <v>343</v>
      </c>
      <c r="C235" s="76">
        <v>20</v>
      </c>
      <c r="D235" s="44" t="s">
        <v>1</v>
      </c>
      <c r="E235" s="112"/>
      <c r="F235" s="42">
        <f t="shared" si="3"/>
        <v>0</v>
      </c>
      <c r="G235" s="112"/>
      <c r="H235" s="112"/>
      <c r="I235" s="86"/>
    </row>
    <row r="236" spans="1:9" s="1" customFormat="1" ht="15" customHeight="1">
      <c r="A236" s="73">
        <v>220</v>
      </c>
      <c r="B236" s="74" t="s">
        <v>344</v>
      </c>
      <c r="C236" s="76">
        <v>20</v>
      </c>
      <c r="D236" s="44" t="s">
        <v>1</v>
      </c>
      <c r="E236" s="112"/>
      <c r="F236" s="42">
        <f t="shared" si="3"/>
        <v>0</v>
      </c>
      <c r="G236" s="112"/>
      <c r="H236" s="112"/>
      <c r="I236" s="86"/>
    </row>
    <row r="237" spans="1:9" s="1" customFormat="1" ht="15" customHeight="1">
      <c r="A237" s="72">
        <v>221</v>
      </c>
      <c r="B237" s="74" t="s">
        <v>345</v>
      </c>
      <c r="C237" s="76">
        <v>20</v>
      </c>
      <c r="D237" s="44" t="s">
        <v>1</v>
      </c>
      <c r="E237" s="112"/>
      <c r="F237" s="42">
        <f t="shared" si="3"/>
        <v>0</v>
      </c>
      <c r="G237" s="112"/>
      <c r="H237" s="112"/>
      <c r="I237" s="86"/>
    </row>
    <row r="238" spans="1:9" s="1" customFormat="1" ht="15" customHeight="1">
      <c r="A238" s="73">
        <v>222</v>
      </c>
      <c r="B238" s="74" t="s">
        <v>346</v>
      </c>
      <c r="C238" s="76">
        <v>20</v>
      </c>
      <c r="D238" s="44" t="s">
        <v>1</v>
      </c>
      <c r="E238" s="112"/>
      <c r="F238" s="42">
        <f t="shared" si="3"/>
        <v>0</v>
      </c>
      <c r="G238" s="112"/>
      <c r="H238" s="112"/>
      <c r="I238" s="86"/>
    </row>
    <row r="239" spans="1:9" s="1" customFormat="1" ht="15" customHeight="1">
      <c r="A239" s="72">
        <v>223</v>
      </c>
      <c r="B239" s="74" t="s">
        <v>347</v>
      </c>
      <c r="C239" s="76">
        <v>20</v>
      </c>
      <c r="D239" s="44" t="s">
        <v>1</v>
      </c>
      <c r="E239" s="112"/>
      <c r="F239" s="42">
        <f t="shared" si="3"/>
        <v>0</v>
      </c>
      <c r="G239" s="112"/>
      <c r="H239" s="112"/>
      <c r="I239" s="86"/>
    </row>
    <row r="240" spans="1:9" s="1" customFormat="1" ht="15" customHeight="1">
      <c r="A240" s="73">
        <v>224</v>
      </c>
      <c r="B240" s="74" t="s">
        <v>348</v>
      </c>
      <c r="C240" s="76">
        <v>20</v>
      </c>
      <c r="D240" s="44" t="s">
        <v>1</v>
      </c>
      <c r="E240" s="112"/>
      <c r="F240" s="42">
        <f t="shared" si="3"/>
        <v>0</v>
      </c>
      <c r="G240" s="112"/>
      <c r="H240" s="112"/>
      <c r="I240" s="86"/>
    </row>
    <row r="241" spans="1:9" s="1" customFormat="1" ht="15" customHeight="1">
      <c r="A241" s="72">
        <v>225</v>
      </c>
      <c r="B241" s="74" t="s">
        <v>349</v>
      </c>
      <c r="C241" s="76">
        <v>20</v>
      </c>
      <c r="D241" s="44" t="s">
        <v>1</v>
      </c>
      <c r="E241" s="112"/>
      <c r="F241" s="42">
        <f t="shared" si="3"/>
        <v>0</v>
      </c>
      <c r="G241" s="112"/>
      <c r="H241" s="112"/>
      <c r="I241" s="86"/>
    </row>
    <row r="242" spans="1:9" s="1" customFormat="1" ht="15" customHeight="1">
      <c r="A242" s="73">
        <v>226</v>
      </c>
      <c r="B242" s="74" t="s">
        <v>350</v>
      </c>
      <c r="C242" s="76">
        <v>20</v>
      </c>
      <c r="D242" s="44" t="s">
        <v>1</v>
      </c>
      <c r="E242" s="112"/>
      <c r="F242" s="42">
        <f t="shared" si="3"/>
        <v>0</v>
      </c>
      <c r="G242" s="112"/>
      <c r="H242" s="112"/>
      <c r="I242" s="86"/>
    </row>
    <row r="243" spans="1:9" s="1" customFormat="1" ht="15" customHeight="1">
      <c r="A243" s="72">
        <v>227</v>
      </c>
      <c r="B243" s="74" t="s">
        <v>351</v>
      </c>
      <c r="C243" s="76">
        <v>20</v>
      </c>
      <c r="D243" s="44" t="s">
        <v>1</v>
      </c>
      <c r="E243" s="112"/>
      <c r="F243" s="42">
        <f t="shared" si="3"/>
        <v>0</v>
      </c>
      <c r="G243" s="112"/>
      <c r="H243" s="112"/>
      <c r="I243" s="86"/>
    </row>
    <row r="244" spans="1:9" s="1" customFormat="1" ht="15" customHeight="1">
      <c r="A244" s="73">
        <v>228</v>
      </c>
      <c r="B244" s="74" t="s">
        <v>352</v>
      </c>
      <c r="C244" s="76">
        <v>20</v>
      </c>
      <c r="D244" s="44" t="s">
        <v>1</v>
      </c>
      <c r="E244" s="112"/>
      <c r="F244" s="42">
        <f t="shared" si="3"/>
        <v>0</v>
      </c>
      <c r="G244" s="112"/>
      <c r="H244" s="112"/>
      <c r="I244" s="86"/>
    </row>
    <row r="245" spans="1:9" s="1" customFormat="1" ht="15" customHeight="1">
      <c r="A245" s="72">
        <v>229</v>
      </c>
      <c r="B245" s="74" t="s">
        <v>353</v>
      </c>
      <c r="C245" s="76">
        <v>20</v>
      </c>
      <c r="D245" s="44" t="s">
        <v>1</v>
      </c>
      <c r="E245" s="112"/>
      <c r="F245" s="42">
        <f t="shared" si="3"/>
        <v>0</v>
      </c>
      <c r="G245" s="112"/>
      <c r="H245" s="112"/>
      <c r="I245" s="86"/>
    </row>
    <row r="246" spans="1:9" s="1" customFormat="1" ht="15" customHeight="1">
      <c r="A246" s="73">
        <v>230</v>
      </c>
      <c r="B246" s="74" t="s">
        <v>354</v>
      </c>
      <c r="C246" s="76">
        <v>20</v>
      </c>
      <c r="D246" s="44" t="s">
        <v>1</v>
      </c>
      <c r="E246" s="112"/>
      <c r="F246" s="42">
        <f t="shared" si="3"/>
        <v>0</v>
      </c>
      <c r="G246" s="112"/>
      <c r="H246" s="112"/>
      <c r="I246" s="86"/>
    </row>
    <row r="247" spans="1:9" s="1" customFormat="1" ht="15" customHeight="1">
      <c r="A247" s="72">
        <v>231</v>
      </c>
      <c r="B247" s="74" t="s">
        <v>355</v>
      </c>
      <c r="C247" s="76">
        <v>20</v>
      </c>
      <c r="D247" s="44" t="s">
        <v>356</v>
      </c>
      <c r="E247" s="112"/>
      <c r="F247" s="42">
        <f t="shared" si="3"/>
        <v>0</v>
      </c>
      <c r="G247" s="112"/>
      <c r="H247" s="112"/>
      <c r="I247" s="86"/>
    </row>
    <row r="248" spans="1:9" s="1" customFormat="1" ht="15" customHeight="1">
      <c r="A248" s="73">
        <v>232</v>
      </c>
      <c r="B248" s="74" t="s">
        <v>357</v>
      </c>
      <c r="C248" s="76">
        <v>20</v>
      </c>
      <c r="D248" s="44" t="s">
        <v>101</v>
      </c>
      <c r="E248" s="112"/>
      <c r="F248" s="42">
        <f t="shared" si="3"/>
        <v>0</v>
      </c>
      <c r="G248" s="112"/>
      <c r="H248" s="112"/>
      <c r="I248" s="86"/>
    </row>
    <row r="249" spans="1:9" s="1" customFormat="1" ht="15" customHeight="1">
      <c r="A249" s="72">
        <v>233</v>
      </c>
      <c r="B249" s="74" t="s">
        <v>358</v>
      </c>
      <c r="C249" s="76">
        <v>20</v>
      </c>
      <c r="D249" s="44" t="s">
        <v>1</v>
      </c>
      <c r="E249" s="112"/>
      <c r="F249" s="42">
        <f t="shared" si="3"/>
        <v>0</v>
      </c>
      <c r="G249" s="112"/>
      <c r="H249" s="112"/>
      <c r="I249" s="86"/>
    </row>
    <row r="250" spans="1:9" s="1" customFormat="1" ht="15" customHeight="1">
      <c r="A250" s="73">
        <v>234</v>
      </c>
      <c r="B250" s="74" t="s">
        <v>359</v>
      </c>
      <c r="C250" s="76">
        <v>20</v>
      </c>
      <c r="D250" s="44" t="s">
        <v>1</v>
      </c>
      <c r="E250" s="112"/>
      <c r="F250" s="42">
        <f t="shared" si="3"/>
        <v>0</v>
      </c>
      <c r="G250" s="112"/>
      <c r="H250" s="112"/>
      <c r="I250" s="86"/>
    </row>
    <row r="251" spans="1:9" s="1" customFormat="1" ht="15" customHeight="1">
      <c r="A251" s="72">
        <v>235</v>
      </c>
      <c r="B251" s="74" t="s">
        <v>360</v>
      </c>
      <c r="C251" s="76">
        <v>20</v>
      </c>
      <c r="D251" s="44" t="s">
        <v>1</v>
      </c>
      <c r="E251" s="112"/>
      <c r="F251" s="42">
        <f t="shared" si="3"/>
        <v>0</v>
      </c>
      <c r="G251" s="112"/>
      <c r="H251" s="112"/>
      <c r="I251" s="86"/>
    </row>
    <row r="252" spans="1:9" s="1" customFormat="1" ht="15" customHeight="1">
      <c r="A252" s="73">
        <v>236</v>
      </c>
      <c r="B252" s="74" t="s">
        <v>361</v>
      </c>
      <c r="C252" s="76">
        <v>20</v>
      </c>
      <c r="D252" s="44" t="s">
        <v>362</v>
      </c>
      <c r="E252" s="112"/>
      <c r="F252" s="42">
        <f t="shared" si="3"/>
        <v>0</v>
      </c>
      <c r="G252" s="112"/>
      <c r="H252" s="112"/>
      <c r="I252" s="86"/>
    </row>
    <row r="253" spans="1:9" s="1" customFormat="1" ht="15" customHeight="1">
      <c r="A253" s="72">
        <v>237</v>
      </c>
      <c r="B253" s="74" t="s">
        <v>363</v>
      </c>
      <c r="C253" s="76">
        <v>20</v>
      </c>
      <c r="D253" s="44" t="s">
        <v>1</v>
      </c>
      <c r="E253" s="112"/>
      <c r="F253" s="42">
        <f t="shared" si="3"/>
        <v>0</v>
      </c>
      <c r="G253" s="112"/>
      <c r="H253" s="112"/>
      <c r="I253" s="86"/>
    </row>
    <row r="254" spans="1:9" s="1" customFormat="1" ht="15" customHeight="1">
      <c r="A254" s="73">
        <v>238</v>
      </c>
      <c r="B254" s="74" t="s">
        <v>364</v>
      </c>
      <c r="C254" s="76">
        <v>20</v>
      </c>
      <c r="D254" s="44" t="s">
        <v>365</v>
      </c>
      <c r="E254" s="112"/>
      <c r="F254" s="42">
        <f t="shared" si="3"/>
        <v>0</v>
      </c>
      <c r="G254" s="112"/>
      <c r="H254" s="112"/>
      <c r="I254" s="86"/>
    </row>
    <row r="255" spans="1:9" s="1" customFormat="1" ht="15" customHeight="1">
      <c r="A255" s="72">
        <v>239</v>
      </c>
      <c r="B255" s="74" t="s">
        <v>366</v>
      </c>
      <c r="C255" s="76">
        <v>20</v>
      </c>
      <c r="D255" s="44" t="s">
        <v>1</v>
      </c>
      <c r="E255" s="112"/>
      <c r="F255" s="42">
        <f t="shared" si="3"/>
        <v>0</v>
      </c>
      <c r="G255" s="112"/>
      <c r="H255" s="112"/>
      <c r="I255" s="86"/>
    </row>
    <row r="256" spans="1:9" s="1" customFormat="1" ht="15" customHeight="1">
      <c r="A256" s="73">
        <v>240</v>
      </c>
      <c r="B256" s="74" t="s">
        <v>509</v>
      </c>
      <c r="C256" s="76">
        <v>20</v>
      </c>
      <c r="D256" s="44" t="s">
        <v>544</v>
      </c>
      <c r="E256" s="112"/>
      <c r="F256" s="42">
        <f t="shared" si="3"/>
        <v>0</v>
      </c>
      <c r="G256" s="112"/>
      <c r="H256" s="112"/>
      <c r="I256" s="86"/>
    </row>
    <row r="257" spans="1:9" s="1" customFormat="1" ht="15" customHeight="1">
      <c r="A257" s="72">
        <v>241</v>
      </c>
      <c r="B257" s="74" t="s">
        <v>510</v>
      </c>
      <c r="C257" s="76">
        <v>20</v>
      </c>
      <c r="D257" s="44" t="s">
        <v>544</v>
      </c>
      <c r="E257" s="112"/>
      <c r="F257" s="42">
        <f t="shared" si="3"/>
        <v>0</v>
      </c>
      <c r="G257" s="112"/>
      <c r="H257" s="112"/>
      <c r="I257" s="86"/>
    </row>
    <row r="258" spans="1:9" s="1" customFormat="1" ht="15" customHeight="1">
      <c r="A258" s="73">
        <v>242</v>
      </c>
      <c r="B258" s="74" t="s">
        <v>511</v>
      </c>
      <c r="C258" s="76">
        <v>20</v>
      </c>
      <c r="D258" s="44" t="s">
        <v>544</v>
      </c>
      <c r="E258" s="112"/>
      <c r="F258" s="42">
        <f t="shared" si="3"/>
        <v>0</v>
      </c>
      <c r="G258" s="112"/>
      <c r="H258" s="112"/>
      <c r="I258" s="86"/>
    </row>
    <row r="259" spans="1:9" s="1" customFormat="1" ht="15" customHeight="1">
      <c r="A259" s="72">
        <v>243</v>
      </c>
      <c r="B259" s="74" t="s">
        <v>512</v>
      </c>
      <c r="C259" s="76">
        <v>20</v>
      </c>
      <c r="D259" s="44" t="s">
        <v>544</v>
      </c>
      <c r="E259" s="112"/>
      <c r="F259" s="42">
        <f t="shared" si="3"/>
        <v>0</v>
      </c>
      <c r="G259" s="112"/>
      <c r="H259" s="112"/>
      <c r="I259" s="86"/>
    </row>
    <row r="260" spans="1:9" s="1" customFormat="1" ht="15" customHeight="1">
      <c r="A260" s="73">
        <v>244</v>
      </c>
      <c r="B260" s="74" t="s">
        <v>367</v>
      </c>
      <c r="C260" s="76">
        <v>20</v>
      </c>
      <c r="D260" s="44" t="s">
        <v>362</v>
      </c>
      <c r="E260" s="112"/>
      <c r="F260" s="42">
        <f t="shared" si="3"/>
        <v>0</v>
      </c>
      <c r="G260" s="112"/>
      <c r="H260" s="112"/>
      <c r="I260" s="86"/>
    </row>
    <row r="261" spans="1:9" s="1" customFormat="1" ht="15" customHeight="1">
      <c r="A261" s="72">
        <v>245</v>
      </c>
      <c r="B261" s="74" t="s">
        <v>368</v>
      </c>
      <c r="C261" s="76">
        <v>20</v>
      </c>
      <c r="D261" s="44" t="s">
        <v>362</v>
      </c>
      <c r="E261" s="112"/>
      <c r="F261" s="42">
        <f t="shared" si="3"/>
        <v>0</v>
      </c>
      <c r="G261" s="112"/>
      <c r="H261" s="112"/>
      <c r="I261" s="86"/>
    </row>
    <row r="262" spans="1:9" s="1" customFormat="1" ht="15" customHeight="1">
      <c r="A262" s="73">
        <v>246</v>
      </c>
      <c r="B262" s="74" t="s">
        <v>369</v>
      </c>
      <c r="C262" s="76">
        <v>20</v>
      </c>
      <c r="D262" s="44" t="s">
        <v>365</v>
      </c>
      <c r="E262" s="112"/>
      <c r="F262" s="42">
        <f t="shared" si="3"/>
        <v>0</v>
      </c>
      <c r="G262" s="112"/>
      <c r="H262" s="112"/>
      <c r="I262" s="86"/>
    </row>
    <row r="263" spans="1:9" s="1" customFormat="1" ht="15" customHeight="1">
      <c r="A263" s="72">
        <v>247</v>
      </c>
      <c r="B263" s="74" t="s">
        <v>370</v>
      </c>
      <c r="C263" s="76">
        <v>20</v>
      </c>
      <c r="D263" s="44" t="s">
        <v>362</v>
      </c>
      <c r="E263" s="112"/>
      <c r="F263" s="42">
        <f t="shared" si="3"/>
        <v>0</v>
      </c>
      <c r="G263" s="112"/>
      <c r="H263" s="112"/>
      <c r="I263" s="86"/>
    </row>
    <row r="264" spans="1:9" s="1" customFormat="1" ht="15" customHeight="1">
      <c r="A264" s="73">
        <v>248</v>
      </c>
      <c r="B264" s="74" t="s">
        <v>371</v>
      </c>
      <c r="C264" s="76">
        <v>20</v>
      </c>
      <c r="D264" s="44" t="s">
        <v>365</v>
      </c>
      <c r="E264" s="112"/>
      <c r="F264" s="42">
        <f t="shared" si="3"/>
        <v>0</v>
      </c>
      <c r="G264" s="112"/>
      <c r="H264" s="112"/>
      <c r="I264" s="86"/>
    </row>
    <row r="265" spans="1:9" s="1" customFormat="1" ht="15" customHeight="1">
      <c r="A265" s="72">
        <v>249</v>
      </c>
      <c r="B265" s="74" t="s">
        <v>372</v>
      </c>
      <c r="C265" s="76">
        <v>20</v>
      </c>
      <c r="D265" s="44" t="s">
        <v>365</v>
      </c>
      <c r="E265" s="112"/>
      <c r="F265" s="42">
        <f t="shared" si="3"/>
        <v>0</v>
      </c>
      <c r="G265" s="112"/>
      <c r="H265" s="112"/>
      <c r="I265" s="86"/>
    </row>
    <row r="266" spans="1:9" s="1" customFormat="1" ht="15" customHeight="1">
      <c r="A266" s="73">
        <v>250</v>
      </c>
      <c r="B266" s="74" t="s">
        <v>373</v>
      </c>
      <c r="C266" s="76">
        <v>100</v>
      </c>
      <c r="D266" s="44" t="s">
        <v>1</v>
      </c>
      <c r="E266" s="112"/>
      <c r="F266" s="42">
        <f t="shared" si="3"/>
        <v>0</v>
      </c>
      <c r="G266" s="112"/>
      <c r="H266" s="112"/>
      <c r="I266" s="86"/>
    </row>
    <row r="267" spans="1:9" s="1" customFormat="1" ht="15" customHeight="1">
      <c r="A267" s="72">
        <v>251</v>
      </c>
      <c r="B267" s="74" t="s">
        <v>374</v>
      </c>
      <c r="C267" s="76">
        <v>20</v>
      </c>
      <c r="D267" s="44" t="s">
        <v>1</v>
      </c>
      <c r="E267" s="112"/>
      <c r="F267" s="42">
        <f t="shared" si="3"/>
        <v>0</v>
      </c>
      <c r="G267" s="112"/>
      <c r="H267" s="112"/>
      <c r="I267" s="86"/>
    </row>
    <row r="268" spans="1:9" s="1" customFormat="1" ht="15" customHeight="1">
      <c r="A268" s="73">
        <v>252</v>
      </c>
      <c r="B268" s="74" t="s">
        <v>375</v>
      </c>
      <c r="C268" s="76">
        <v>10</v>
      </c>
      <c r="D268" s="44" t="s">
        <v>18</v>
      </c>
      <c r="E268" s="112"/>
      <c r="F268" s="42">
        <f t="shared" si="3"/>
        <v>0</v>
      </c>
      <c r="G268" s="112"/>
      <c r="H268" s="112"/>
      <c r="I268" s="86"/>
    </row>
    <row r="269" spans="1:9" s="1" customFormat="1" ht="15" customHeight="1">
      <c r="A269" s="72">
        <v>253</v>
      </c>
      <c r="B269" s="74" t="s">
        <v>376</v>
      </c>
      <c r="C269" s="76">
        <v>50</v>
      </c>
      <c r="D269" s="44" t="s">
        <v>1</v>
      </c>
      <c r="E269" s="112"/>
      <c r="F269" s="42">
        <f t="shared" si="3"/>
        <v>0</v>
      </c>
      <c r="G269" s="112"/>
      <c r="H269" s="112"/>
      <c r="I269" s="86"/>
    </row>
    <row r="270" spans="1:9" s="1" customFormat="1" ht="15" customHeight="1">
      <c r="A270" s="73">
        <v>254</v>
      </c>
      <c r="B270" s="74" t="s">
        <v>377</v>
      </c>
      <c r="C270" s="76">
        <v>50</v>
      </c>
      <c r="D270" s="44" t="s">
        <v>1</v>
      </c>
      <c r="E270" s="112"/>
      <c r="F270" s="42">
        <f t="shared" si="3"/>
        <v>0</v>
      </c>
      <c r="G270" s="112"/>
      <c r="H270" s="112"/>
      <c r="I270" s="86"/>
    </row>
    <row r="271" spans="1:9" s="1" customFormat="1" ht="15" customHeight="1">
      <c r="A271" s="72">
        <v>255</v>
      </c>
      <c r="B271" s="74" t="s">
        <v>378</v>
      </c>
      <c r="C271" s="76">
        <v>50</v>
      </c>
      <c r="D271" s="44" t="s">
        <v>41</v>
      </c>
      <c r="E271" s="112"/>
      <c r="F271" s="42">
        <f t="shared" si="3"/>
        <v>0</v>
      </c>
      <c r="G271" s="112"/>
      <c r="H271" s="112"/>
      <c r="I271" s="86"/>
    </row>
    <row r="272" spans="1:9" s="1" customFormat="1" ht="15" customHeight="1">
      <c r="A272" s="73">
        <v>256</v>
      </c>
      <c r="B272" s="74" t="s">
        <v>379</v>
      </c>
      <c r="C272" s="76">
        <v>20</v>
      </c>
      <c r="D272" s="44" t="s">
        <v>41</v>
      </c>
      <c r="E272" s="112"/>
      <c r="F272" s="42">
        <f t="shared" si="3"/>
        <v>0</v>
      </c>
      <c r="G272" s="112"/>
      <c r="H272" s="112"/>
      <c r="I272" s="86"/>
    </row>
    <row r="273" spans="1:9" s="1" customFormat="1" ht="15" customHeight="1">
      <c r="A273" s="72">
        <v>257</v>
      </c>
      <c r="B273" s="74" t="s">
        <v>380</v>
      </c>
      <c r="C273" s="76">
        <v>20</v>
      </c>
      <c r="D273" s="44" t="s">
        <v>1</v>
      </c>
      <c r="E273" s="112"/>
      <c r="F273" s="42">
        <f aca="true" t="shared" si="4" ref="F273:F336">C273*E273</f>
        <v>0</v>
      </c>
      <c r="G273" s="112"/>
      <c r="H273" s="112"/>
      <c r="I273" s="86"/>
    </row>
    <row r="274" spans="1:9" s="1" customFormat="1" ht="15" customHeight="1">
      <c r="A274" s="73">
        <v>258</v>
      </c>
      <c r="B274" s="74" t="s">
        <v>381</v>
      </c>
      <c r="C274" s="76">
        <v>20</v>
      </c>
      <c r="D274" s="44" t="s">
        <v>76</v>
      </c>
      <c r="E274" s="112"/>
      <c r="F274" s="42">
        <f t="shared" si="4"/>
        <v>0</v>
      </c>
      <c r="G274" s="112"/>
      <c r="H274" s="112"/>
      <c r="I274" s="86"/>
    </row>
    <row r="275" spans="1:9" s="1" customFormat="1" ht="15" customHeight="1">
      <c r="A275" s="72">
        <v>259</v>
      </c>
      <c r="B275" s="74" t="s">
        <v>382</v>
      </c>
      <c r="C275" s="76">
        <v>10</v>
      </c>
      <c r="D275" s="44" t="s">
        <v>41</v>
      </c>
      <c r="E275" s="112"/>
      <c r="F275" s="42">
        <f t="shared" si="4"/>
        <v>0</v>
      </c>
      <c r="G275" s="112"/>
      <c r="H275" s="112"/>
      <c r="I275" s="86"/>
    </row>
    <row r="276" spans="1:9" s="1" customFormat="1" ht="15" customHeight="1">
      <c r="A276" s="73">
        <v>260</v>
      </c>
      <c r="B276" s="74" t="s">
        <v>383</v>
      </c>
      <c r="C276" s="76">
        <v>20</v>
      </c>
      <c r="D276" s="44" t="s">
        <v>41</v>
      </c>
      <c r="E276" s="112"/>
      <c r="F276" s="42">
        <f t="shared" si="4"/>
        <v>0</v>
      </c>
      <c r="G276" s="112"/>
      <c r="H276" s="112"/>
      <c r="I276" s="86"/>
    </row>
    <row r="277" spans="1:9" s="1" customFormat="1" ht="15" customHeight="1">
      <c r="A277" s="72">
        <v>261</v>
      </c>
      <c r="B277" s="74" t="s">
        <v>384</v>
      </c>
      <c r="C277" s="76">
        <v>20</v>
      </c>
      <c r="D277" s="44" t="s">
        <v>18</v>
      </c>
      <c r="E277" s="112"/>
      <c r="F277" s="42">
        <f t="shared" si="4"/>
        <v>0</v>
      </c>
      <c r="G277" s="112"/>
      <c r="H277" s="112"/>
      <c r="I277" s="86"/>
    </row>
    <row r="278" spans="1:9" s="1" customFormat="1" ht="15" customHeight="1">
      <c r="A278" s="73">
        <v>262</v>
      </c>
      <c r="B278" s="74" t="s">
        <v>385</v>
      </c>
      <c r="C278" s="76">
        <v>50</v>
      </c>
      <c r="D278" s="44" t="s">
        <v>1</v>
      </c>
      <c r="E278" s="112"/>
      <c r="F278" s="42">
        <f t="shared" si="4"/>
        <v>0</v>
      </c>
      <c r="G278" s="112"/>
      <c r="H278" s="112"/>
      <c r="I278" s="86"/>
    </row>
    <row r="279" spans="1:9" s="1" customFormat="1" ht="15" customHeight="1">
      <c r="A279" s="72">
        <v>263</v>
      </c>
      <c r="B279" s="74" t="s">
        <v>386</v>
      </c>
      <c r="C279" s="76">
        <v>50</v>
      </c>
      <c r="D279" s="44" t="s">
        <v>1</v>
      </c>
      <c r="E279" s="112"/>
      <c r="F279" s="42">
        <f t="shared" si="4"/>
        <v>0</v>
      </c>
      <c r="G279" s="112"/>
      <c r="H279" s="112"/>
      <c r="I279" s="86"/>
    </row>
    <row r="280" spans="1:9" s="1" customFormat="1" ht="15" customHeight="1">
      <c r="A280" s="73">
        <v>264</v>
      </c>
      <c r="B280" s="74" t="s">
        <v>387</v>
      </c>
      <c r="C280" s="76">
        <v>50</v>
      </c>
      <c r="D280" s="44" t="s">
        <v>41</v>
      </c>
      <c r="E280" s="112"/>
      <c r="F280" s="42">
        <f t="shared" si="4"/>
        <v>0</v>
      </c>
      <c r="G280" s="112"/>
      <c r="H280" s="112"/>
      <c r="I280" s="86"/>
    </row>
    <row r="281" spans="1:9" s="1" customFormat="1" ht="15" customHeight="1">
      <c r="A281" s="72">
        <v>265</v>
      </c>
      <c r="B281" s="74" t="s">
        <v>388</v>
      </c>
      <c r="C281" s="76">
        <v>50</v>
      </c>
      <c r="D281" s="44" t="s">
        <v>101</v>
      </c>
      <c r="E281" s="112"/>
      <c r="F281" s="42">
        <f t="shared" si="4"/>
        <v>0</v>
      </c>
      <c r="G281" s="112"/>
      <c r="H281" s="112"/>
      <c r="I281" s="86"/>
    </row>
    <row r="282" spans="1:9" s="1" customFormat="1" ht="15" customHeight="1">
      <c r="A282" s="73">
        <v>266</v>
      </c>
      <c r="B282" s="74" t="s">
        <v>389</v>
      </c>
      <c r="C282" s="76">
        <v>10</v>
      </c>
      <c r="D282" s="44" t="s">
        <v>1</v>
      </c>
      <c r="E282" s="112"/>
      <c r="F282" s="42">
        <f t="shared" si="4"/>
        <v>0</v>
      </c>
      <c r="G282" s="112"/>
      <c r="H282" s="112"/>
      <c r="I282" s="86"/>
    </row>
    <row r="283" spans="1:9" s="1" customFormat="1" ht="15" customHeight="1">
      <c r="A283" s="72">
        <v>267</v>
      </c>
      <c r="B283" s="74" t="s">
        <v>390</v>
      </c>
      <c r="C283" s="76">
        <v>20</v>
      </c>
      <c r="D283" s="44" t="s">
        <v>101</v>
      </c>
      <c r="E283" s="112"/>
      <c r="F283" s="42">
        <f t="shared" si="4"/>
        <v>0</v>
      </c>
      <c r="G283" s="112"/>
      <c r="H283" s="112"/>
      <c r="I283" s="86"/>
    </row>
    <row r="284" spans="1:9" s="1" customFormat="1" ht="15" customHeight="1">
      <c r="A284" s="73">
        <v>268</v>
      </c>
      <c r="B284" s="74" t="s">
        <v>391</v>
      </c>
      <c r="C284" s="76">
        <v>20</v>
      </c>
      <c r="D284" s="44" t="s">
        <v>101</v>
      </c>
      <c r="E284" s="112"/>
      <c r="F284" s="42">
        <f t="shared" si="4"/>
        <v>0</v>
      </c>
      <c r="G284" s="112"/>
      <c r="H284" s="112"/>
      <c r="I284" s="86"/>
    </row>
    <row r="285" spans="1:9" s="1" customFormat="1" ht="15" customHeight="1">
      <c r="A285" s="72">
        <v>269</v>
      </c>
      <c r="B285" s="74" t="s">
        <v>392</v>
      </c>
      <c r="C285" s="76">
        <v>20</v>
      </c>
      <c r="D285" s="44" t="s">
        <v>196</v>
      </c>
      <c r="E285" s="112"/>
      <c r="F285" s="42">
        <f t="shared" si="4"/>
        <v>0</v>
      </c>
      <c r="G285" s="112"/>
      <c r="H285" s="112"/>
      <c r="I285" s="86"/>
    </row>
    <row r="286" spans="1:9" s="1" customFormat="1" ht="15" customHeight="1">
      <c r="A286" s="73">
        <v>270</v>
      </c>
      <c r="B286" s="74" t="s">
        <v>393</v>
      </c>
      <c r="C286" s="76">
        <v>20</v>
      </c>
      <c r="D286" s="44" t="s">
        <v>101</v>
      </c>
      <c r="E286" s="112"/>
      <c r="F286" s="42">
        <f t="shared" si="4"/>
        <v>0</v>
      </c>
      <c r="G286" s="112"/>
      <c r="H286" s="112"/>
      <c r="I286" s="86"/>
    </row>
    <row r="287" spans="1:9" s="1" customFormat="1" ht="15" customHeight="1">
      <c r="A287" s="72">
        <v>271</v>
      </c>
      <c r="B287" s="74" t="s">
        <v>394</v>
      </c>
      <c r="C287" s="76">
        <v>20</v>
      </c>
      <c r="D287" s="44" t="s">
        <v>41</v>
      </c>
      <c r="E287" s="112"/>
      <c r="F287" s="42">
        <f t="shared" si="4"/>
        <v>0</v>
      </c>
      <c r="G287" s="112"/>
      <c r="H287" s="112"/>
      <c r="I287" s="86"/>
    </row>
    <row r="288" spans="1:9" s="1" customFormat="1" ht="15" customHeight="1">
      <c r="A288" s="73">
        <v>272</v>
      </c>
      <c r="B288" s="74" t="s">
        <v>395</v>
      </c>
      <c r="C288" s="76">
        <v>20</v>
      </c>
      <c r="D288" s="44" t="s">
        <v>41</v>
      </c>
      <c r="E288" s="112"/>
      <c r="F288" s="42">
        <f t="shared" si="4"/>
        <v>0</v>
      </c>
      <c r="G288" s="112"/>
      <c r="H288" s="112"/>
      <c r="I288" s="86"/>
    </row>
    <row r="289" spans="1:9" s="1" customFormat="1" ht="15" customHeight="1">
      <c r="A289" s="72">
        <v>273</v>
      </c>
      <c r="B289" s="74" t="s">
        <v>396</v>
      </c>
      <c r="C289" s="76">
        <v>20</v>
      </c>
      <c r="D289" s="44" t="s">
        <v>397</v>
      </c>
      <c r="E289" s="112"/>
      <c r="F289" s="42">
        <f t="shared" si="4"/>
        <v>0</v>
      </c>
      <c r="G289" s="112"/>
      <c r="H289" s="112"/>
      <c r="I289" s="86"/>
    </row>
    <row r="290" spans="1:9" s="1" customFormat="1" ht="15" customHeight="1">
      <c r="A290" s="73">
        <v>274</v>
      </c>
      <c r="B290" s="74" t="s">
        <v>398</v>
      </c>
      <c r="C290" s="76">
        <v>20</v>
      </c>
      <c r="D290" s="44" t="s">
        <v>76</v>
      </c>
      <c r="E290" s="112"/>
      <c r="F290" s="42">
        <f t="shared" si="4"/>
        <v>0</v>
      </c>
      <c r="G290" s="112"/>
      <c r="H290" s="112"/>
      <c r="I290" s="86"/>
    </row>
    <row r="291" spans="1:9" s="1" customFormat="1" ht="15" customHeight="1">
      <c r="A291" s="72">
        <v>275</v>
      </c>
      <c r="B291" s="74" t="s">
        <v>399</v>
      </c>
      <c r="C291" s="76">
        <v>10</v>
      </c>
      <c r="D291" s="44" t="s">
        <v>41</v>
      </c>
      <c r="E291" s="112"/>
      <c r="F291" s="42">
        <f t="shared" si="4"/>
        <v>0</v>
      </c>
      <c r="G291" s="112"/>
      <c r="H291" s="112"/>
      <c r="I291" s="86"/>
    </row>
    <row r="292" spans="1:9" s="1" customFormat="1" ht="15" customHeight="1">
      <c r="A292" s="73">
        <v>276</v>
      </c>
      <c r="B292" s="74" t="s">
        <v>400</v>
      </c>
      <c r="C292" s="76">
        <v>10</v>
      </c>
      <c r="D292" s="44" t="s">
        <v>1</v>
      </c>
      <c r="E292" s="112"/>
      <c r="F292" s="42">
        <f t="shared" si="4"/>
        <v>0</v>
      </c>
      <c r="G292" s="112"/>
      <c r="H292" s="112"/>
      <c r="I292" s="86"/>
    </row>
    <row r="293" spans="1:9" s="1" customFormat="1" ht="15" customHeight="1">
      <c r="A293" s="72">
        <v>277</v>
      </c>
      <c r="B293" s="74" t="s">
        <v>401</v>
      </c>
      <c r="C293" s="76">
        <v>10</v>
      </c>
      <c r="D293" s="44" t="s">
        <v>1</v>
      </c>
      <c r="E293" s="112"/>
      <c r="F293" s="42">
        <f t="shared" si="4"/>
        <v>0</v>
      </c>
      <c r="G293" s="112"/>
      <c r="H293" s="112"/>
      <c r="I293" s="86"/>
    </row>
    <row r="294" spans="1:9" s="1" customFormat="1" ht="15" customHeight="1">
      <c r="A294" s="73">
        <v>278</v>
      </c>
      <c r="B294" s="74" t="s">
        <v>402</v>
      </c>
      <c r="C294" s="76">
        <v>10</v>
      </c>
      <c r="D294" s="44" t="s">
        <v>1</v>
      </c>
      <c r="E294" s="112"/>
      <c r="F294" s="42">
        <f t="shared" si="4"/>
        <v>0</v>
      </c>
      <c r="G294" s="112"/>
      <c r="H294" s="112"/>
      <c r="I294" s="86"/>
    </row>
    <row r="295" spans="1:9" s="1" customFormat="1" ht="15" customHeight="1">
      <c r="A295" s="72">
        <v>279</v>
      </c>
      <c r="B295" s="74" t="s">
        <v>403</v>
      </c>
      <c r="C295" s="76">
        <v>10</v>
      </c>
      <c r="D295" s="44" t="s">
        <v>1</v>
      </c>
      <c r="E295" s="112"/>
      <c r="F295" s="42">
        <f t="shared" si="4"/>
        <v>0</v>
      </c>
      <c r="G295" s="112"/>
      <c r="H295" s="112"/>
      <c r="I295" s="86"/>
    </row>
    <row r="296" spans="1:9" s="1" customFormat="1" ht="15" customHeight="1">
      <c r="A296" s="73">
        <v>280</v>
      </c>
      <c r="B296" s="74" t="s">
        <v>404</v>
      </c>
      <c r="C296" s="76">
        <v>20</v>
      </c>
      <c r="D296" s="44" t="s">
        <v>101</v>
      </c>
      <c r="E296" s="112"/>
      <c r="F296" s="42">
        <f t="shared" si="4"/>
        <v>0</v>
      </c>
      <c r="G296" s="112"/>
      <c r="H296" s="112"/>
      <c r="I296" s="86"/>
    </row>
    <row r="297" spans="1:9" s="1" customFormat="1" ht="15" customHeight="1">
      <c r="A297" s="72">
        <v>281</v>
      </c>
      <c r="B297" s="74" t="s">
        <v>405</v>
      </c>
      <c r="C297" s="76">
        <v>10</v>
      </c>
      <c r="D297" s="44" t="s">
        <v>406</v>
      </c>
      <c r="E297" s="112"/>
      <c r="F297" s="42">
        <f t="shared" si="4"/>
        <v>0</v>
      </c>
      <c r="G297" s="112"/>
      <c r="H297" s="112"/>
      <c r="I297" s="86"/>
    </row>
    <row r="298" spans="1:9" s="1" customFormat="1" ht="15" customHeight="1">
      <c r="A298" s="73">
        <v>282</v>
      </c>
      <c r="B298" s="74" t="s">
        <v>407</v>
      </c>
      <c r="C298" s="76">
        <v>10</v>
      </c>
      <c r="D298" s="44" t="s">
        <v>101</v>
      </c>
      <c r="E298" s="112"/>
      <c r="F298" s="42">
        <f t="shared" si="4"/>
        <v>0</v>
      </c>
      <c r="G298" s="112"/>
      <c r="H298" s="112"/>
      <c r="I298" s="86"/>
    </row>
    <row r="299" spans="1:9" s="1" customFormat="1" ht="15" customHeight="1">
      <c r="A299" s="72">
        <v>283</v>
      </c>
      <c r="B299" s="74" t="s">
        <v>408</v>
      </c>
      <c r="C299" s="76">
        <v>10</v>
      </c>
      <c r="D299" s="44" t="s">
        <v>101</v>
      </c>
      <c r="E299" s="112"/>
      <c r="F299" s="42">
        <f t="shared" si="4"/>
        <v>0</v>
      </c>
      <c r="G299" s="112"/>
      <c r="H299" s="112"/>
      <c r="I299" s="86"/>
    </row>
    <row r="300" spans="1:9" s="1" customFormat="1" ht="15" customHeight="1">
      <c r="A300" s="73">
        <v>284</v>
      </c>
      <c r="B300" s="74" t="s">
        <v>409</v>
      </c>
      <c r="C300" s="76">
        <v>10</v>
      </c>
      <c r="D300" s="44" t="s">
        <v>101</v>
      </c>
      <c r="E300" s="112"/>
      <c r="F300" s="42">
        <f t="shared" si="4"/>
        <v>0</v>
      </c>
      <c r="G300" s="112"/>
      <c r="H300" s="112"/>
      <c r="I300" s="86"/>
    </row>
    <row r="301" spans="1:9" s="1" customFormat="1" ht="15" customHeight="1">
      <c r="A301" s="72">
        <v>285</v>
      </c>
      <c r="B301" s="74" t="s">
        <v>410</v>
      </c>
      <c r="C301" s="76">
        <v>20</v>
      </c>
      <c r="D301" s="44" t="s">
        <v>1</v>
      </c>
      <c r="E301" s="112"/>
      <c r="F301" s="42">
        <f t="shared" si="4"/>
        <v>0</v>
      </c>
      <c r="G301" s="112"/>
      <c r="H301" s="112"/>
      <c r="I301" s="86"/>
    </row>
    <row r="302" spans="1:9" s="1" customFormat="1" ht="15" customHeight="1">
      <c r="A302" s="73">
        <v>286</v>
      </c>
      <c r="B302" s="74" t="s">
        <v>411</v>
      </c>
      <c r="C302" s="76">
        <v>20</v>
      </c>
      <c r="D302" s="44" t="s">
        <v>1</v>
      </c>
      <c r="E302" s="112"/>
      <c r="F302" s="42">
        <f t="shared" si="4"/>
        <v>0</v>
      </c>
      <c r="G302" s="112"/>
      <c r="H302" s="112"/>
      <c r="I302" s="86"/>
    </row>
    <row r="303" spans="1:9" s="1" customFormat="1" ht="15" customHeight="1">
      <c r="A303" s="72">
        <v>287</v>
      </c>
      <c r="B303" s="74" t="s">
        <v>412</v>
      </c>
      <c r="C303" s="76">
        <v>20</v>
      </c>
      <c r="D303" s="44" t="s">
        <v>1</v>
      </c>
      <c r="E303" s="112"/>
      <c r="F303" s="42">
        <f t="shared" si="4"/>
        <v>0</v>
      </c>
      <c r="G303" s="112"/>
      <c r="H303" s="112"/>
      <c r="I303" s="86"/>
    </row>
    <row r="304" spans="1:9" s="1" customFormat="1" ht="15" customHeight="1">
      <c r="A304" s="73">
        <v>288</v>
      </c>
      <c r="B304" s="74" t="s">
        <v>413</v>
      </c>
      <c r="C304" s="76">
        <v>20</v>
      </c>
      <c r="D304" s="44" t="s">
        <v>1</v>
      </c>
      <c r="E304" s="112"/>
      <c r="F304" s="42">
        <f t="shared" si="4"/>
        <v>0</v>
      </c>
      <c r="G304" s="112"/>
      <c r="H304" s="112"/>
      <c r="I304" s="86"/>
    </row>
    <row r="305" spans="1:9" s="1" customFormat="1" ht="15" customHeight="1">
      <c r="A305" s="72">
        <v>289</v>
      </c>
      <c r="B305" s="74" t="s">
        <v>230</v>
      </c>
      <c r="C305" s="76">
        <v>20</v>
      </c>
      <c r="D305" s="44" t="s">
        <v>1</v>
      </c>
      <c r="E305" s="112"/>
      <c r="F305" s="42">
        <f t="shared" si="4"/>
        <v>0</v>
      </c>
      <c r="G305" s="112"/>
      <c r="H305" s="112"/>
      <c r="I305" s="86"/>
    </row>
    <row r="306" spans="1:9" s="1" customFormat="1" ht="15" customHeight="1">
      <c r="A306" s="73">
        <v>290</v>
      </c>
      <c r="B306" s="74" t="s">
        <v>314</v>
      </c>
      <c r="C306" s="76">
        <v>20</v>
      </c>
      <c r="D306" s="44" t="s">
        <v>1</v>
      </c>
      <c r="E306" s="112"/>
      <c r="F306" s="42">
        <f t="shared" si="4"/>
        <v>0</v>
      </c>
      <c r="G306" s="112"/>
      <c r="H306" s="112"/>
      <c r="I306" s="86"/>
    </row>
    <row r="307" spans="1:9" s="1" customFormat="1" ht="15" customHeight="1">
      <c r="A307" s="72">
        <v>291</v>
      </c>
      <c r="B307" s="74" t="s">
        <v>426</v>
      </c>
      <c r="C307" s="76">
        <v>20</v>
      </c>
      <c r="D307" s="44" t="s">
        <v>1</v>
      </c>
      <c r="E307" s="112"/>
      <c r="F307" s="42">
        <f t="shared" si="4"/>
        <v>0</v>
      </c>
      <c r="G307" s="112"/>
      <c r="H307" s="112"/>
      <c r="I307" s="86"/>
    </row>
    <row r="308" spans="1:9" s="1" customFormat="1" ht="15" customHeight="1">
      <c r="A308" s="73">
        <v>292</v>
      </c>
      <c r="B308" s="74" t="s">
        <v>427</v>
      </c>
      <c r="C308" s="76">
        <v>50</v>
      </c>
      <c r="D308" s="44" t="s">
        <v>1</v>
      </c>
      <c r="E308" s="112"/>
      <c r="F308" s="42">
        <f t="shared" si="4"/>
        <v>0</v>
      </c>
      <c r="G308" s="112"/>
      <c r="H308" s="112"/>
      <c r="I308" s="86"/>
    </row>
    <row r="309" spans="1:9" s="1" customFormat="1" ht="15" customHeight="1">
      <c r="A309" s="72">
        <v>293</v>
      </c>
      <c r="B309" s="74" t="s">
        <v>428</v>
      </c>
      <c r="C309" s="76">
        <v>20</v>
      </c>
      <c r="D309" s="44" t="s">
        <v>1</v>
      </c>
      <c r="E309" s="112"/>
      <c r="F309" s="42">
        <f t="shared" si="4"/>
        <v>0</v>
      </c>
      <c r="G309" s="112"/>
      <c r="H309" s="112"/>
      <c r="I309" s="86"/>
    </row>
    <row r="310" spans="1:9" s="1" customFormat="1" ht="15" customHeight="1">
      <c r="A310" s="73">
        <v>294</v>
      </c>
      <c r="B310" s="74" t="s">
        <v>429</v>
      </c>
      <c r="C310" s="76">
        <v>10</v>
      </c>
      <c r="D310" s="44" t="s">
        <v>1</v>
      </c>
      <c r="E310" s="112"/>
      <c r="F310" s="42">
        <f t="shared" si="4"/>
        <v>0</v>
      </c>
      <c r="G310" s="112"/>
      <c r="H310" s="112"/>
      <c r="I310" s="86"/>
    </row>
    <row r="311" spans="1:9" s="1" customFormat="1" ht="15" customHeight="1">
      <c r="A311" s="72">
        <v>295</v>
      </c>
      <c r="B311" s="74" t="s">
        <v>430</v>
      </c>
      <c r="C311" s="76">
        <v>20</v>
      </c>
      <c r="D311" s="44" t="s">
        <v>1</v>
      </c>
      <c r="E311" s="112"/>
      <c r="F311" s="42">
        <f t="shared" si="4"/>
        <v>0</v>
      </c>
      <c r="G311" s="112"/>
      <c r="H311" s="112"/>
      <c r="I311" s="86"/>
    </row>
    <row r="312" spans="1:9" s="1" customFormat="1" ht="15" customHeight="1">
      <c r="A312" s="73">
        <v>296</v>
      </c>
      <c r="B312" s="74" t="s">
        <v>431</v>
      </c>
      <c r="C312" s="76">
        <v>10</v>
      </c>
      <c r="D312" s="44" t="s">
        <v>1</v>
      </c>
      <c r="E312" s="112"/>
      <c r="F312" s="42">
        <f t="shared" si="4"/>
        <v>0</v>
      </c>
      <c r="G312" s="112"/>
      <c r="H312" s="112"/>
      <c r="I312" s="86"/>
    </row>
    <row r="313" spans="1:9" s="1" customFormat="1" ht="15" customHeight="1">
      <c r="A313" s="72">
        <v>297</v>
      </c>
      <c r="B313" s="74" t="s">
        <v>432</v>
      </c>
      <c r="C313" s="76">
        <v>10</v>
      </c>
      <c r="D313" s="44" t="s">
        <v>1</v>
      </c>
      <c r="E313" s="112"/>
      <c r="F313" s="42">
        <f t="shared" si="4"/>
        <v>0</v>
      </c>
      <c r="G313" s="112"/>
      <c r="H313" s="112"/>
      <c r="I313" s="86"/>
    </row>
    <row r="314" spans="1:9" s="1" customFormat="1" ht="15" customHeight="1">
      <c r="A314" s="73">
        <v>298</v>
      </c>
      <c r="B314" s="74" t="s">
        <v>433</v>
      </c>
      <c r="C314" s="76">
        <v>50</v>
      </c>
      <c r="D314" s="44" t="s">
        <v>434</v>
      </c>
      <c r="E314" s="112"/>
      <c r="F314" s="42">
        <f t="shared" si="4"/>
        <v>0</v>
      </c>
      <c r="G314" s="112"/>
      <c r="H314" s="112"/>
      <c r="I314" s="86"/>
    </row>
    <row r="315" spans="1:9" s="1" customFormat="1" ht="15" customHeight="1">
      <c r="A315" s="72">
        <v>299</v>
      </c>
      <c r="B315" s="74" t="s">
        <v>435</v>
      </c>
      <c r="C315" s="76">
        <v>10</v>
      </c>
      <c r="D315" s="44" t="s">
        <v>1</v>
      </c>
      <c r="E315" s="112"/>
      <c r="F315" s="42">
        <f t="shared" si="4"/>
        <v>0</v>
      </c>
      <c r="G315" s="112"/>
      <c r="H315" s="112"/>
      <c r="I315" s="86"/>
    </row>
    <row r="316" spans="1:9" s="1" customFormat="1" ht="15" customHeight="1">
      <c r="A316" s="73">
        <v>300</v>
      </c>
      <c r="B316" s="74" t="s">
        <v>436</v>
      </c>
      <c r="C316" s="76">
        <v>50</v>
      </c>
      <c r="D316" s="44" t="s">
        <v>1</v>
      </c>
      <c r="E316" s="112"/>
      <c r="F316" s="42">
        <f t="shared" si="4"/>
        <v>0</v>
      </c>
      <c r="G316" s="112"/>
      <c r="H316" s="112"/>
      <c r="I316" s="86"/>
    </row>
    <row r="317" spans="1:9" s="1" customFormat="1" ht="15" customHeight="1">
      <c r="A317" s="72">
        <v>301</v>
      </c>
      <c r="B317" s="74" t="s">
        <v>437</v>
      </c>
      <c r="C317" s="76">
        <v>50</v>
      </c>
      <c r="D317" s="44" t="s">
        <v>18</v>
      </c>
      <c r="E317" s="112"/>
      <c r="F317" s="42">
        <f t="shared" si="4"/>
        <v>0</v>
      </c>
      <c r="G317" s="112"/>
      <c r="H317" s="112"/>
      <c r="I317" s="86"/>
    </row>
    <row r="318" spans="1:9" s="1" customFormat="1" ht="15" customHeight="1">
      <c r="A318" s="73">
        <v>302</v>
      </c>
      <c r="B318" s="74" t="s">
        <v>438</v>
      </c>
      <c r="C318" s="76">
        <v>50</v>
      </c>
      <c r="D318" s="44" t="s">
        <v>18</v>
      </c>
      <c r="E318" s="112"/>
      <c r="F318" s="42">
        <f t="shared" si="4"/>
        <v>0</v>
      </c>
      <c r="G318" s="112"/>
      <c r="H318" s="112"/>
      <c r="I318" s="86"/>
    </row>
    <row r="319" spans="1:9" s="1" customFormat="1" ht="15" customHeight="1">
      <c r="A319" s="72">
        <v>303</v>
      </c>
      <c r="B319" s="74" t="s">
        <v>439</v>
      </c>
      <c r="C319" s="76">
        <v>50</v>
      </c>
      <c r="D319" s="44" t="s">
        <v>1</v>
      </c>
      <c r="E319" s="112"/>
      <c r="F319" s="42">
        <f t="shared" si="4"/>
        <v>0</v>
      </c>
      <c r="G319" s="112"/>
      <c r="H319" s="112"/>
      <c r="I319" s="86"/>
    </row>
    <row r="320" spans="1:9" s="1" customFormat="1" ht="15" customHeight="1">
      <c r="A320" s="73">
        <v>304</v>
      </c>
      <c r="B320" s="74" t="s">
        <v>440</v>
      </c>
      <c r="C320" s="76">
        <v>50</v>
      </c>
      <c r="D320" s="44" t="s">
        <v>1</v>
      </c>
      <c r="E320" s="112"/>
      <c r="F320" s="42">
        <f t="shared" si="4"/>
        <v>0</v>
      </c>
      <c r="G320" s="112"/>
      <c r="H320" s="112"/>
      <c r="I320" s="86"/>
    </row>
    <row r="321" spans="1:9" s="1" customFormat="1" ht="15" customHeight="1">
      <c r="A321" s="72">
        <v>305</v>
      </c>
      <c r="B321" s="74" t="s">
        <v>441</v>
      </c>
      <c r="C321" s="76">
        <v>20</v>
      </c>
      <c r="D321" s="44" t="s">
        <v>1</v>
      </c>
      <c r="E321" s="112"/>
      <c r="F321" s="42">
        <f t="shared" si="4"/>
        <v>0</v>
      </c>
      <c r="G321" s="112"/>
      <c r="H321" s="112"/>
      <c r="I321" s="86"/>
    </row>
    <row r="322" spans="1:9" s="1" customFormat="1" ht="15" customHeight="1">
      <c r="A322" s="73">
        <v>306</v>
      </c>
      <c r="B322" s="74" t="s">
        <v>442</v>
      </c>
      <c r="C322" s="76">
        <v>20</v>
      </c>
      <c r="D322" s="44" t="s">
        <v>1</v>
      </c>
      <c r="E322" s="112"/>
      <c r="F322" s="42">
        <f t="shared" si="4"/>
        <v>0</v>
      </c>
      <c r="G322" s="112"/>
      <c r="H322" s="112"/>
      <c r="I322" s="86"/>
    </row>
    <row r="323" spans="1:9" s="1" customFormat="1" ht="15" customHeight="1">
      <c r="A323" s="72">
        <v>307</v>
      </c>
      <c r="B323" s="74" t="s">
        <v>443</v>
      </c>
      <c r="C323" s="76">
        <v>20</v>
      </c>
      <c r="D323" s="44" t="s">
        <v>1</v>
      </c>
      <c r="E323" s="112"/>
      <c r="F323" s="42">
        <f t="shared" si="4"/>
        <v>0</v>
      </c>
      <c r="G323" s="112"/>
      <c r="H323" s="112"/>
      <c r="I323" s="86"/>
    </row>
    <row r="324" spans="1:9" s="1" customFormat="1" ht="15" customHeight="1">
      <c r="A324" s="73">
        <v>308</v>
      </c>
      <c r="B324" s="74" t="s">
        <v>444</v>
      </c>
      <c r="C324" s="76">
        <v>600</v>
      </c>
      <c r="D324" s="44" t="s">
        <v>171</v>
      </c>
      <c r="E324" s="113"/>
      <c r="F324" s="42">
        <f t="shared" si="4"/>
        <v>0</v>
      </c>
      <c r="G324" s="112"/>
      <c r="H324" s="112"/>
      <c r="I324" s="86"/>
    </row>
    <row r="325" spans="1:9" s="1" customFormat="1" ht="15" customHeight="1">
      <c r="A325" s="72">
        <v>309</v>
      </c>
      <c r="B325" s="74" t="s">
        <v>445</v>
      </c>
      <c r="C325" s="76">
        <v>50</v>
      </c>
      <c r="D325" s="44" t="s">
        <v>18</v>
      </c>
      <c r="E325" s="113"/>
      <c r="F325" s="42">
        <f t="shared" si="4"/>
        <v>0</v>
      </c>
      <c r="G325" s="112"/>
      <c r="H325" s="112"/>
      <c r="I325" s="86"/>
    </row>
    <row r="326" spans="1:9" s="1" customFormat="1" ht="15" customHeight="1">
      <c r="A326" s="73">
        <v>310</v>
      </c>
      <c r="B326" s="74" t="s">
        <v>454</v>
      </c>
      <c r="C326" s="76">
        <v>50</v>
      </c>
      <c r="D326" s="44" t="s">
        <v>1</v>
      </c>
      <c r="E326" s="113"/>
      <c r="F326" s="42">
        <f t="shared" si="4"/>
        <v>0</v>
      </c>
      <c r="G326" s="112"/>
      <c r="H326" s="112"/>
      <c r="I326" s="86"/>
    </row>
    <row r="327" spans="1:9" s="1" customFormat="1" ht="15" customHeight="1">
      <c r="A327" s="72">
        <v>311</v>
      </c>
      <c r="B327" s="74" t="s">
        <v>455</v>
      </c>
      <c r="C327" s="76">
        <v>50</v>
      </c>
      <c r="D327" s="44" t="s">
        <v>1</v>
      </c>
      <c r="E327" s="113"/>
      <c r="F327" s="42">
        <f t="shared" si="4"/>
        <v>0</v>
      </c>
      <c r="G327" s="112"/>
      <c r="H327" s="112"/>
      <c r="I327" s="86"/>
    </row>
    <row r="328" spans="1:9" s="1" customFormat="1" ht="15" customHeight="1">
      <c r="A328" s="73">
        <v>312</v>
      </c>
      <c r="B328" s="74" t="s">
        <v>456</v>
      </c>
      <c r="C328" s="76">
        <v>50</v>
      </c>
      <c r="D328" s="44" t="s">
        <v>1</v>
      </c>
      <c r="E328" s="113"/>
      <c r="F328" s="42">
        <f t="shared" si="4"/>
        <v>0</v>
      </c>
      <c r="G328" s="112"/>
      <c r="H328" s="112"/>
      <c r="I328" s="86"/>
    </row>
    <row r="329" spans="1:9" s="1" customFormat="1" ht="15" customHeight="1">
      <c r="A329" s="72">
        <v>313</v>
      </c>
      <c r="B329" s="74" t="s">
        <v>457</v>
      </c>
      <c r="C329" s="76">
        <v>50</v>
      </c>
      <c r="D329" s="44" t="s">
        <v>1</v>
      </c>
      <c r="E329" s="113"/>
      <c r="F329" s="42">
        <f t="shared" si="4"/>
        <v>0</v>
      </c>
      <c r="G329" s="112"/>
      <c r="H329" s="112"/>
      <c r="I329" s="86"/>
    </row>
    <row r="330" spans="1:9" s="1" customFormat="1" ht="15" customHeight="1">
      <c r="A330" s="73">
        <v>314</v>
      </c>
      <c r="B330" s="74" t="s">
        <v>458</v>
      </c>
      <c r="C330" s="76">
        <v>100</v>
      </c>
      <c r="D330" s="44" t="s">
        <v>18</v>
      </c>
      <c r="E330" s="113"/>
      <c r="F330" s="42">
        <f t="shared" si="4"/>
        <v>0</v>
      </c>
      <c r="G330" s="112"/>
      <c r="H330" s="112"/>
      <c r="I330" s="86"/>
    </row>
    <row r="331" spans="1:9" s="1" customFormat="1" ht="15" customHeight="1">
      <c r="A331" s="72">
        <v>315</v>
      </c>
      <c r="B331" s="74" t="s">
        <v>459</v>
      </c>
      <c r="C331" s="76">
        <v>50</v>
      </c>
      <c r="D331" s="44" t="s">
        <v>1</v>
      </c>
      <c r="E331" s="113"/>
      <c r="F331" s="42">
        <f t="shared" si="4"/>
        <v>0</v>
      </c>
      <c r="G331" s="112"/>
      <c r="H331" s="112"/>
      <c r="I331" s="86"/>
    </row>
    <row r="332" spans="1:9" s="1" customFormat="1" ht="15" customHeight="1">
      <c r="A332" s="73">
        <v>316</v>
      </c>
      <c r="B332" s="74" t="s">
        <v>460</v>
      </c>
      <c r="C332" s="76">
        <v>100</v>
      </c>
      <c r="D332" s="44" t="s">
        <v>1</v>
      </c>
      <c r="E332" s="113"/>
      <c r="F332" s="42">
        <f t="shared" si="4"/>
        <v>0</v>
      </c>
      <c r="G332" s="112"/>
      <c r="H332" s="112"/>
      <c r="I332" s="86"/>
    </row>
    <row r="333" spans="1:9" s="1" customFormat="1" ht="15" customHeight="1">
      <c r="A333" s="72">
        <v>317</v>
      </c>
      <c r="B333" s="74" t="s">
        <v>461</v>
      </c>
      <c r="C333" s="76">
        <v>100</v>
      </c>
      <c r="D333" s="44" t="s">
        <v>1</v>
      </c>
      <c r="E333" s="113"/>
      <c r="F333" s="42">
        <f t="shared" si="4"/>
        <v>0</v>
      </c>
      <c r="G333" s="112"/>
      <c r="H333" s="112"/>
      <c r="I333" s="86"/>
    </row>
    <row r="334" spans="1:9" s="1" customFormat="1" ht="15" customHeight="1">
      <c r="A334" s="73">
        <v>318</v>
      </c>
      <c r="B334" s="74" t="s">
        <v>462</v>
      </c>
      <c r="C334" s="76">
        <v>20</v>
      </c>
      <c r="D334" s="44" t="s">
        <v>1</v>
      </c>
      <c r="E334" s="113"/>
      <c r="F334" s="42">
        <f t="shared" si="4"/>
        <v>0</v>
      </c>
      <c r="G334" s="112"/>
      <c r="H334" s="112"/>
      <c r="I334" s="86"/>
    </row>
    <row r="335" spans="1:9" s="1" customFormat="1" ht="15" customHeight="1">
      <c r="A335" s="72">
        <v>319</v>
      </c>
      <c r="B335" s="74" t="s">
        <v>463</v>
      </c>
      <c r="C335" s="76">
        <v>60</v>
      </c>
      <c r="D335" s="44" t="s">
        <v>1</v>
      </c>
      <c r="E335" s="113"/>
      <c r="F335" s="42">
        <f t="shared" si="4"/>
        <v>0</v>
      </c>
      <c r="G335" s="112"/>
      <c r="H335" s="112"/>
      <c r="I335" s="86"/>
    </row>
    <row r="336" spans="1:9" s="1" customFormat="1" ht="15" customHeight="1">
      <c r="A336" s="73">
        <v>320</v>
      </c>
      <c r="B336" s="74" t="s">
        <v>464</v>
      </c>
      <c r="C336" s="76">
        <v>50</v>
      </c>
      <c r="D336" s="44" t="s">
        <v>1</v>
      </c>
      <c r="E336" s="113"/>
      <c r="F336" s="42">
        <f t="shared" si="4"/>
        <v>0</v>
      </c>
      <c r="G336" s="112"/>
      <c r="H336" s="112"/>
      <c r="I336" s="86"/>
    </row>
    <row r="337" spans="1:9" s="1" customFormat="1" ht="15" customHeight="1">
      <c r="A337" s="72">
        <v>321</v>
      </c>
      <c r="B337" s="74" t="s">
        <v>465</v>
      </c>
      <c r="C337" s="76">
        <v>50</v>
      </c>
      <c r="D337" s="44" t="s">
        <v>1</v>
      </c>
      <c r="E337" s="113"/>
      <c r="F337" s="42">
        <f aca="true" t="shared" si="5" ref="F337:F373">C337*E337</f>
        <v>0</v>
      </c>
      <c r="G337" s="112"/>
      <c r="H337" s="112"/>
      <c r="I337" s="86"/>
    </row>
    <row r="338" spans="1:9" s="1" customFormat="1" ht="15" customHeight="1">
      <c r="A338" s="73">
        <v>322</v>
      </c>
      <c r="B338" s="74" t="s">
        <v>466</v>
      </c>
      <c r="C338" s="76">
        <v>50</v>
      </c>
      <c r="D338" s="44" t="s">
        <v>1</v>
      </c>
      <c r="E338" s="113"/>
      <c r="F338" s="42">
        <f t="shared" si="5"/>
        <v>0</v>
      </c>
      <c r="G338" s="112"/>
      <c r="H338" s="112"/>
      <c r="I338" s="86"/>
    </row>
    <row r="339" spans="1:9" s="1" customFormat="1" ht="15" customHeight="1">
      <c r="A339" s="72">
        <v>323</v>
      </c>
      <c r="B339" s="74" t="s">
        <v>467</v>
      </c>
      <c r="C339" s="76">
        <v>200</v>
      </c>
      <c r="D339" s="44" t="s">
        <v>1</v>
      </c>
      <c r="E339" s="113"/>
      <c r="F339" s="42">
        <f t="shared" si="5"/>
        <v>0</v>
      </c>
      <c r="G339" s="112"/>
      <c r="H339" s="112"/>
      <c r="I339" s="86"/>
    </row>
    <row r="340" spans="1:9" s="1" customFormat="1" ht="15" customHeight="1">
      <c r="A340" s="73">
        <v>324</v>
      </c>
      <c r="B340" s="74" t="s">
        <v>471</v>
      </c>
      <c r="C340" s="76">
        <v>50</v>
      </c>
      <c r="D340" s="44" t="s">
        <v>46</v>
      </c>
      <c r="E340" s="113"/>
      <c r="F340" s="42">
        <f t="shared" si="5"/>
        <v>0</v>
      </c>
      <c r="G340" s="112"/>
      <c r="H340" s="112"/>
      <c r="I340" s="86"/>
    </row>
    <row r="341" spans="1:9" s="1" customFormat="1" ht="15" customHeight="1">
      <c r="A341" s="72">
        <v>325</v>
      </c>
      <c r="B341" s="74" t="s">
        <v>472</v>
      </c>
      <c r="C341" s="76">
        <v>50</v>
      </c>
      <c r="D341" s="44" t="s">
        <v>46</v>
      </c>
      <c r="E341" s="113"/>
      <c r="F341" s="42">
        <f t="shared" si="5"/>
        <v>0</v>
      </c>
      <c r="G341" s="112"/>
      <c r="H341" s="112"/>
      <c r="I341" s="86"/>
    </row>
    <row r="342" spans="1:9" s="1" customFormat="1" ht="15" customHeight="1">
      <c r="A342" s="73">
        <v>326</v>
      </c>
      <c r="B342" s="74" t="s">
        <v>473</v>
      </c>
      <c r="C342" s="76">
        <v>50</v>
      </c>
      <c r="D342" s="44" t="s">
        <v>18</v>
      </c>
      <c r="E342" s="113"/>
      <c r="F342" s="42">
        <f t="shared" si="5"/>
        <v>0</v>
      </c>
      <c r="G342" s="112"/>
      <c r="H342" s="112"/>
      <c r="I342" s="86"/>
    </row>
    <row r="343" spans="1:9" s="1" customFormat="1" ht="15" customHeight="1">
      <c r="A343" s="72">
        <v>327</v>
      </c>
      <c r="B343" s="74" t="s">
        <v>474</v>
      </c>
      <c r="C343" s="76">
        <v>100</v>
      </c>
      <c r="D343" s="44" t="s">
        <v>1</v>
      </c>
      <c r="E343" s="113"/>
      <c r="F343" s="42">
        <f t="shared" si="5"/>
        <v>0</v>
      </c>
      <c r="G343" s="112"/>
      <c r="H343" s="112"/>
      <c r="I343" s="86"/>
    </row>
    <row r="344" spans="1:9" s="1" customFormat="1" ht="15" customHeight="1">
      <c r="A344" s="73">
        <v>328</v>
      </c>
      <c r="B344" s="74" t="s">
        <v>475</v>
      </c>
      <c r="C344" s="76">
        <v>50</v>
      </c>
      <c r="D344" s="44" t="s">
        <v>1</v>
      </c>
      <c r="E344" s="113"/>
      <c r="F344" s="42">
        <f t="shared" si="5"/>
        <v>0</v>
      </c>
      <c r="G344" s="112"/>
      <c r="H344" s="112"/>
      <c r="I344" s="86"/>
    </row>
    <row r="345" spans="1:9" s="1" customFormat="1" ht="15" customHeight="1">
      <c r="A345" s="72">
        <v>329</v>
      </c>
      <c r="B345" s="74" t="s">
        <v>476</v>
      </c>
      <c r="C345" s="76">
        <v>50</v>
      </c>
      <c r="D345" s="44" t="s">
        <v>1</v>
      </c>
      <c r="E345" s="113"/>
      <c r="F345" s="42">
        <f t="shared" si="5"/>
        <v>0</v>
      </c>
      <c r="G345" s="112"/>
      <c r="H345" s="112"/>
      <c r="I345" s="86"/>
    </row>
    <row r="346" spans="1:9" s="1" customFormat="1" ht="15" customHeight="1">
      <c r="A346" s="73">
        <v>330</v>
      </c>
      <c r="B346" s="74" t="s">
        <v>477</v>
      </c>
      <c r="C346" s="76">
        <v>80</v>
      </c>
      <c r="D346" s="44" t="s">
        <v>1</v>
      </c>
      <c r="E346" s="113"/>
      <c r="F346" s="42">
        <f t="shared" si="5"/>
        <v>0</v>
      </c>
      <c r="G346" s="112"/>
      <c r="H346" s="112"/>
      <c r="I346" s="86"/>
    </row>
    <row r="347" spans="1:9" s="1" customFormat="1" ht="15" customHeight="1">
      <c r="A347" s="72">
        <v>331</v>
      </c>
      <c r="B347" s="74" t="s">
        <v>478</v>
      </c>
      <c r="C347" s="76">
        <v>50</v>
      </c>
      <c r="D347" s="44" t="s">
        <v>1</v>
      </c>
      <c r="E347" s="113"/>
      <c r="F347" s="42">
        <f t="shared" si="5"/>
        <v>0</v>
      </c>
      <c r="G347" s="112"/>
      <c r="H347" s="112"/>
      <c r="I347" s="86"/>
    </row>
    <row r="348" spans="1:9" s="1" customFormat="1" ht="15" customHeight="1">
      <c r="A348" s="73">
        <v>332</v>
      </c>
      <c r="B348" s="74" t="s">
        <v>479</v>
      </c>
      <c r="C348" s="76">
        <v>50</v>
      </c>
      <c r="D348" s="44" t="s">
        <v>1</v>
      </c>
      <c r="E348" s="113"/>
      <c r="F348" s="42">
        <f t="shared" si="5"/>
        <v>0</v>
      </c>
      <c r="G348" s="112"/>
      <c r="H348" s="112"/>
      <c r="I348" s="86"/>
    </row>
    <row r="349" spans="1:9" s="1" customFormat="1" ht="15" customHeight="1">
      <c r="A349" s="72">
        <v>333</v>
      </c>
      <c r="B349" s="74" t="s">
        <v>480</v>
      </c>
      <c r="C349" s="76">
        <v>150</v>
      </c>
      <c r="D349" s="44" t="s">
        <v>18</v>
      </c>
      <c r="E349" s="113"/>
      <c r="F349" s="42">
        <f t="shared" si="5"/>
        <v>0</v>
      </c>
      <c r="G349" s="112"/>
      <c r="H349" s="112"/>
      <c r="I349" s="86"/>
    </row>
    <row r="350" spans="1:9" s="1" customFormat="1" ht="15" customHeight="1">
      <c r="A350" s="73">
        <v>334</v>
      </c>
      <c r="B350" s="74" t="s">
        <v>481</v>
      </c>
      <c r="C350" s="76">
        <v>150</v>
      </c>
      <c r="D350" s="44" t="s">
        <v>1</v>
      </c>
      <c r="E350" s="113"/>
      <c r="F350" s="42">
        <f t="shared" si="5"/>
        <v>0</v>
      </c>
      <c r="G350" s="112"/>
      <c r="H350" s="112"/>
      <c r="I350" s="86"/>
    </row>
    <row r="351" spans="1:9" s="1" customFormat="1" ht="15" customHeight="1">
      <c r="A351" s="72">
        <v>335</v>
      </c>
      <c r="B351" s="74" t="s">
        <v>482</v>
      </c>
      <c r="C351" s="76">
        <v>150</v>
      </c>
      <c r="D351" s="44" t="s">
        <v>1</v>
      </c>
      <c r="E351" s="113"/>
      <c r="F351" s="42">
        <f t="shared" si="5"/>
        <v>0</v>
      </c>
      <c r="G351" s="112"/>
      <c r="H351" s="112"/>
      <c r="I351" s="86"/>
    </row>
    <row r="352" spans="1:9" s="1" customFormat="1" ht="15" customHeight="1">
      <c r="A352" s="73">
        <v>336</v>
      </c>
      <c r="B352" s="74" t="s">
        <v>483</v>
      </c>
      <c r="C352" s="76">
        <v>50</v>
      </c>
      <c r="D352" s="44" t="s">
        <v>1</v>
      </c>
      <c r="E352" s="113"/>
      <c r="F352" s="42">
        <f t="shared" si="5"/>
        <v>0</v>
      </c>
      <c r="G352" s="112"/>
      <c r="H352" s="112"/>
      <c r="I352" s="86"/>
    </row>
    <row r="353" spans="1:9" s="1" customFormat="1" ht="15" customHeight="1">
      <c r="A353" s="72">
        <v>337</v>
      </c>
      <c r="B353" s="74" t="s">
        <v>484</v>
      </c>
      <c r="C353" s="76">
        <v>50</v>
      </c>
      <c r="D353" s="44" t="s">
        <v>1</v>
      </c>
      <c r="E353" s="113"/>
      <c r="F353" s="42">
        <f t="shared" si="5"/>
        <v>0</v>
      </c>
      <c r="G353" s="112"/>
      <c r="H353" s="112"/>
      <c r="I353" s="86"/>
    </row>
    <row r="354" spans="1:9" s="1" customFormat="1" ht="15" customHeight="1">
      <c r="A354" s="73">
        <v>338</v>
      </c>
      <c r="B354" s="74" t="s">
        <v>485</v>
      </c>
      <c r="C354" s="76">
        <v>20</v>
      </c>
      <c r="D354" s="44" t="s">
        <v>1</v>
      </c>
      <c r="E354" s="113"/>
      <c r="F354" s="42">
        <f t="shared" si="5"/>
        <v>0</v>
      </c>
      <c r="G354" s="112"/>
      <c r="H354" s="112"/>
      <c r="I354" s="86"/>
    </row>
    <row r="355" spans="1:9" s="1" customFormat="1" ht="15" customHeight="1">
      <c r="A355" s="72">
        <v>339</v>
      </c>
      <c r="B355" s="74" t="s">
        <v>486</v>
      </c>
      <c r="C355" s="76">
        <v>20</v>
      </c>
      <c r="D355" s="44" t="s">
        <v>1</v>
      </c>
      <c r="E355" s="113"/>
      <c r="F355" s="42">
        <f t="shared" si="5"/>
        <v>0</v>
      </c>
      <c r="G355" s="112"/>
      <c r="H355" s="112"/>
      <c r="I355" s="86"/>
    </row>
    <row r="356" spans="1:9" s="1" customFormat="1" ht="15" customHeight="1">
      <c r="A356" s="73">
        <v>340</v>
      </c>
      <c r="B356" s="74" t="s">
        <v>487</v>
      </c>
      <c r="C356" s="76">
        <v>20</v>
      </c>
      <c r="D356" s="44" t="s">
        <v>1</v>
      </c>
      <c r="E356" s="113"/>
      <c r="F356" s="42">
        <f t="shared" si="5"/>
        <v>0</v>
      </c>
      <c r="G356" s="112"/>
      <c r="H356" s="112"/>
      <c r="I356" s="86"/>
    </row>
    <row r="357" spans="1:9" s="1" customFormat="1" ht="15" customHeight="1">
      <c r="A357" s="72">
        <v>341</v>
      </c>
      <c r="B357" s="74" t="s">
        <v>488</v>
      </c>
      <c r="C357" s="76">
        <v>30</v>
      </c>
      <c r="D357" s="44" t="s">
        <v>1</v>
      </c>
      <c r="E357" s="113"/>
      <c r="F357" s="42">
        <f t="shared" si="5"/>
        <v>0</v>
      </c>
      <c r="G357" s="112"/>
      <c r="H357" s="112"/>
      <c r="I357" s="86"/>
    </row>
    <row r="358" spans="1:9" s="1" customFormat="1" ht="15" customHeight="1">
      <c r="A358" s="73">
        <v>342</v>
      </c>
      <c r="B358" s="74" t="s">
        <v>538</v>
      </c>
      <c r="C358" s="76">
        <v>30</v>
      </c>
      <c r="D358" s="44" t="s">
        <v>1</v>
      </c>
      <c r="E358" s="113"/>
      <c r="F358" s="42">
        <f t="shared" si="5"/>
        <v>0</v>
      </c>
      <c r="G358" s="112"/>
      <c r="H358" s="112"/>
      <c r="I358" s="86"/>
    </row>
    <row r="359" spans="1:9" s="1" customFormat="1" ht="15" customHeight="1">
      <c r="A359" s="72">
        <v>343</v>
      </c>
      <c r="B359" s="74" t="s">
        <v>489</v>
      </c>
      <c r="C359" s="76">
        <v>30</v>
      </c>
      <c r="D359" s="44" t="s">
        <v>1</v>
      </c>
      <c r="E359" s="113"/>
      <c r="F359" s="42">
        <f t="shared" si="5"/>
        <v>0</v>
      </c>
      <c r="G359" s="112"/>
      <c r="H359" s="112"/>
      <c r="I359" s="86"/>
    </row>
    <row r="360" spans="1:9" s="1" customFormat="1" ht="15" customHeight="1">
      <c r="A360" s="73">
        <v>344</v>
      </c>
      <c r="B360" s="74" t="s">
        <v>490</v>
      </c>
      <c r="C360" s="76">
        <v>30</v>
      </c>
      <c r="D360" s="44" t="s">
        <v>1</v>
      </c>
      <c r="E360" s="113"/>
      <c r="F360" s="42">
        <f t="shared" si="5"/>
        <v>0</v>
      </c>
      <c r="G360" s="112"/>
      <c r="H360" s="112"/>
      <c r="I360" s="86"/>
    </row>
    <row r="361" spans="1:9" s="1" customFormat="1" ht="15" customHeight="1">
      <c r="A361" s="72">
        <v>345</v>
      </c>
      <c r="B361" s="74" t="s">
        <v>491</v>
      </c>
      <c r="C361" s="76">
        <v>30</v>
      </c>
      <c r="D361" s="44" t="s">
        <v>1</v>
      </c>
      <c r="E361" s="113"/>
      <c r="F361" s="42">
        <f t="shared" si="5"/>
        <v>0</v>
      </c>
      <c r="G361" s="112"/>
      <c r="H361" s="112"/>
      <c r="I361" s="86"/>
    </row>
    <row r="362" spans="1:9" s="1" customFormat="1" ht="15" customHeight="1">
      <c r="A362" s="73">
        <v>346</v>
      </c>
      <c r="B362" s="74" t="s">
        <v>494</v>
      </c>
      <c r="C362" s="76">
        <v>60</v>
      </c>
      <c r="D362" s="44" t="s">
        <v>495</v>
      </c>
      <c r="E362" s="113"/>
      <c r="F362" s="42">
        <f t="shared" si="5"/>
        <v>0</v>
      </c>
      <c r="G362" s="112"/>
      <c r="H362" s="112"/>
      <c r="I362" s="86"/>
    </row>
    <row r="363" spans="1:9" s="1" customFormat="1" ht="15" customHeight="1">
      <c r="A363" s="72">
        <v>347</v>
      </c>
      <c r="B363" s="74" t="s">
        <v>496</v>
      </c>
      <c r="C363" s="76">
        <v>30</v>
      </c>
      <c r="D363" s="44" t="s">
        <v>1</v>
      </c>
      <c r="E363" s="113"/>
      <c r="F363" s="42">
        <f t="shared" si="5"/>
        <v>0</v>
      </c>
      <c r="G363" s="112"/>
      <c r="H363" s="112"/>
      <c r="I363" s="86"/>
    </row>
    <row r="364" spans="1:9" s="1" customFormat="1" ht="15" customHeight="1">
      <c r="A364" s="73">
        <v>348</v>
      </c>
      <c r="B364" s="74" t="s">
        <v>497</v>
      </c>
      <c r="C364" s="76">
        <v>30</v>
      </c>
      <c r="D364" s="44" t="s">
        <v>1</v>
      </c>
      <c r="E364" s="113"/>
      <c r="F364" s="42">
        <f t="shared" si="5"/>
        <v>0</v>
      </c>
      <c r="G364" s="112"/>
      <c r="H364" s="112"/>
      <c r="I364" s="86"/>
    </row>
    <row r="365" spans="1:9" s="1" customFormat="1" ht="15" customHeight="1">
      <c r="A365" s="72">
        <v>349</v>
      </c>
      <c r="B365" s="74" t="s">
        <v>498</v>
      </c>
      <c r="C365" s="76">
        <v>50</v>
      </c>
      <c r="D365" s="44" t="s">
        <v>1</v>
      </c>
      <c r="E365" s="113"/>
      <c r="F365" s="42">
        <f t="shared" si="5"/>
        <v>0</v>
      </c>
      <c r="G365" s="112"/>
      <c r="H365" s="112"/>
      <c r="I365" s="86"/>
    </row>
    <row r="366" spans="1:9" s="1" customFormat="1" ht="15" customHeight="1">
      <c r="A366" s="73">
        <v>350</v>
      </c>
      <c r="B366" s="74" t="s">
        <v>499</v>
      </c>
      <c r="C366" s="76">
        <v>20</v>
      </c>
      <c r="D366" s="44" t="s">
        <v>1</v>
      </c>
      <c r="E366" s="113"/>
      <c r="F366" s="42">
        <f t="shared" si="5"/>
        <v>0</v>
      </c>
      <c r="G366" s="112"/>
      <c r="H366" s="112"/>
      <c r="I366" s="86"/>
    </row>
    <row r="367" spans="1:9" s="1" customFormat="1" ht="15" customHeight="1">
      <c r="A367" s="72">
        <v>351</v>
      </c>
      <c r="B367" s="74" t="s">
        <v>500</v>
      </c>
      <c r="C367" s="76">
        <v>30</v>
      </c>
      <c r="D367" s="44" t="s">
        <v>1</v>
      </c>
      <c r="E367" s="113"/>
      <c r="F367" s="42">
        <f t="shared" si="5"/>
        <v>0</v>
      </c>
      <c r="G367" s="112"/>
      <c r="H367" s="112"/>
      <c r="I367" s="86"/>
    </row>
    <row r="368" spans="1:9" s="1" customFormat="1" ht="15" customHeight="1">
      <c r="A368" s="73">
        <v>352</v>
      </c>
      <c r="B368" s="74" t="s">
        <v>501</v>
      </c>
      <c r="C368" s="76">
        <v>160</v>
      </c>
      <c r="D368" s="44" t="s">
        <v>1</v>
      </c>
      <c r="E368" s="113"/>
      <c r="F368" s="42">
        <f t="shared" si="5"/>
        <v>0</v>
      </c>
      <c r="G368" s="112"/>
      <c r="H368" s="112"/>
      <c r="I368" s="86"/>
    </row>
    <row r="369" spans="1:9" s="1" customFormat="1" ht="15" customHeight="1">
      <c r="A369" s="72">
        <v>353</v>
      </c>
      <c r="B369" s="74" t="s">
        <v>452</v>
      </c>
      <c r="C369" s="76">
        <v>50</v>
      </c>
      <c r="D369" s="44" t="s">
        <v>1</v>
      </c>
      <c r="E369" s="113"/>
      <c r="F369" s="42">
        <f t="shared" si="5"/>
        <v>0</v>
      </c>
      <c r="G369" s="112"/>
      <c r="H369" s="112"/>
      <c r="I369" s="86"/>
    </row>
    <row r="370" spans="1:9" s="1" customFormat="1" ht="15" customHeight="1">
      <c r="A370" s="73">
        <v>354</v>
      </c>
      <c r="B370" s="74" t="s">
        <v>453</v>
      </c>
      <c r="C370" s="76">
        <v>30</v>
      </c>
      <c r="D370" s="44" t="s">
        <v>1</v>
      </c>
      <c r="E370" s="113"/>
      <c r="F370" s="42">
        <f t="shared" si="5"/>
        <v>0</v>
      </c>
      <c r="G370" s="112"/>
      <c r="H370" s="112"/>
      <c r="I370" s="86"/>
    </row>
    <row r="371" spans="1:9" s="1" customFormat="1" ht="15" customHeight="1">
      <c r="A371" s="72">
        <v>355</v>
      </c>
      <c r="B371" s="75" t="s">
        <v>535</v>
      </c>
      <c r="C371" s="77">
        <v>30</v>
      </c>
      <c r="D371" s="44" t="s">
        <v>1</v>
      </c>
      <c r="E371" s="114"/>
      <c r="F371" s="42">
        <f t="shared" si="5"/>
        <v>0</v>
      </c>
      <c r="G371" s="112"/>
      <c r="H371" s="112"/>
      <c r="I371" s="86"/>
    </row>
    <row r="372" spans="1:9" s="1" customFormat="1" ht="15" customHeight="1">
      <c r="A372" s="73">
        <v>356</v>
      </c>
      <c r="B372" s="99" t="s">
        <v>532</v>
      </c>
      <c r="C372" s="76">
        <v>20</v>
      </c>
      <c r="D372" s="44" t="s">
        <v>1</v>
      </c>
      <c r="E372" s="113"/>
      <c r="F372" s="42">
        <f t="shared" si="5"/>
        <v>0</v>
      </c>
      <c r="G372" s="112"/>
      <c r="H372" s="112"/>
      <c r="I372" s="86"/>
    </row>
    <row r="373" spans="1:9" s="1" customFormat="1" ht="15" customHeight="1" thickBot="1">
      <c r="A373" s="72">
        <v>357</v>
      </c>
      <c r="B373" s="100" t="s">
        <v>539</v>
      </c>
      <c r="C373" s="77">
        <v>20</v>
      </c>
      <c r="D373" s="55" t="s">
        <v>1</v>
      </c>
      <c r="E373" s="114"/>
      <c r="F373" s="42">
        <f t="shared" si="5"/>
        <v>0</v>
      </c>
      <c r="G373" s="112"/>
      <c r="H373" s="112"/>
      <c r="I373" s="86"/>
    </row>
    <row r="374" spans="2:8" s="19" customFormat="1" ht="15" customHeight="1" thickBot="1">
      <c r="B374" s="108" t="s">
        <v>570</v>
      </c>
      <c r="C374" s="109"/>
      <c r="D374" s="109"/>
      <c r="E374" s="110"/>
      <c r="F374" s="25">
        <f>SUM(F17:F373)</f>
        <v>0</v>
      </c>
      <c r="G374" s="61"/>
      <c r="H374" s="61"/>
    </row>
    <row r="375" ht="15" customHeight="1"/>
  </sheetData>
  <sheetProtection algorithmName="SHA-512" hashValue="lOY9AsByzy5D0P2xPfPK/SHx1MC/MloLJFefjr0DDf/kzYHXjppWO2mB5OB336426VFIEQEJ/w/50vxImPND7A==" saltValue="bw3K20fPC60ITlq3oFexIw==" spinCount="100000" sheet="1" objects="1" scenarios="1"/>
  <mergeCells count="1">
    <mergeCell ref="B374:E374"/>
  </mergeCells>
  <printOptions/>
  <pageMargins left="0.7086614173228347" right="0.31496062992125984" top="0.3937007874015748" bottom="0.3937007874015748"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5"/>
  <sheetViews>
    <sheetView workbookViewId="0" topLeftCell="A1">
      <selection activeCell="B4" sqref="B4"/>
    </sheetView>
  </sheetViews>
  <sheetFormatPr defaultColWidth="9.00390625" defaultRowHeight="14.25"/>
  <cols>
    <col min="1" max="1" width="5.125" style="0" customWidth="1"/>
    <col min="2" max="2" width="70.75390625" style="6" customWidth="1"/>
    <col min="3" max="3" width="21.625" style="0" customWidth="1"/>
    <col min="4" max="4" width="20.125" style="0" customWidth="1"/>
  </cols>
  <sheetData>
    <row r="2" spans="2:4" ht="14.25">
      <c r="B2" s="36" t="s">
        <v>548</v>
      </c>
      <c r="C2" s="6"/>
      <c r="D2" s="6"/>
    </row>
    <row r="3" spans="2:4" ht="14.25">
      <c r="B3" s="36"/>
      <c r="C3" s="6"/>
      <c r="D3" s="6"/>
    </row>
    <row r="4" spans="2:4" ht="14.25">
      <c r="B4" s="111" t="s">
        <v>557</v>
      </c>
      <c r="C4" s="6"/>
      <c r="D4" s="6"/>
    </row>
    <row r="5" spans="3:4" ht="14.25">
      <c r="C5" s="6"/>
      <c r="D5" s="6"/>
    </row>
    <row r="6" spans="2:4" ht="14.25">
      <c r="B6" s="24" t="s">
        <v>545</v>
      </c>
      <c r="C6" s="6"/>
      <c r="D6" s="6"/>
    </row>
    <row r="7" spans="3:4" ht="15" thickBot="1">
      <c r="C7" s="6"/>
      <c r="D7" s="6"/>
    </row>
    <row r="8" spans="2:4" ht="26.25" thickBot="1">
      <c r="B8" s="7" t="s">
        <v>3</v>
      </c>
      <c r="C8" s="8" t="s">
        <v>4</v>
      </c>
      <c r="D8" s="9" t="s">
        <v>5</v>
      </c>
    </row>
    <row r="9" spans="2:4" ht="14.25">
      <c r="B9" s="11" t="s">
        <v>562</v>
      </c>
      <c r="C9" s="20">
        <f>'EKO VÝROBKY'!F63</f>
        <v>0</v>
      </c>
      <c r="D9" s="20">
        <f>C9*1.21</f>
        <v>0</v>
      </c>
    </row>
    <row r="10" spans="2:4" ht="14.25">
      <c r="B10" s="11" t="s">
        <v>563</v>
      </c>
      <c r="C10" s="20">
        <f>RECYKL!F81</f>
        <v>0</v>
      </c>
      <c r="D10" s="20">
        <f aca="true" t="shared" si="0" ref="D10:D12">C10*1.21</f>
        <v>0</v>
      </c>
    </row>
    <row r="11" spans="2:4" ht="14.25">
      <c r="B11" s="11" t="s">
        <v>564</v>
      </c>
      <c r="C11" s="20">
        <f>PLASTY!F72</f>
        <v>0</v>
      </c>
      <c r="D11" s="20">
        <f t="shared" si="0"/>
        <v>0</v>
      </c>
    </row>
    <row r="12" spans="2:4" ht="15" thickBot="1">
      <c r="B12" s="10" t="s">
        <v>565</v>
      </c>
      <c r="C12" s="21">
        <f>BĚŽNÉ!F374</f>
        <v>0</v>
      </c>
      <c r="D12" s="20">
        <f t="shared" si="0"/>
        <v>0</v>
      </c>
    </row>
    <row r="13" spans="2:4" ht="15" thickBot="1">
      <c r="B13" s="18" t="s">
        <v>546</v>
      </c>
      <c r="C13" s="22">
        <f>SUM(C9:C12)</f>
        <v>0</v>
      </c>
      <c r="D13" s="23">
        <f>SUM(D9:D12)</f>
        <v>0</v>
      </c>
    </row>
    <row r="14" spans="3:4" ht="15" thickBot="1">
      <c r="C14" s="6"/>
      <c r="D14" s="6"/>
    </row>
    <row r="15" spans="2:4" ht="20.1" customHeight="1" thickBot="1">
      <c r="B15" s="64" t="s">
        <v>547</v>
      </c>
      <c r="C15" s="62">
        <f>C13*3</f>
        <v>0</v>
      </c>
      <c r="D15" s="63">
        <f>C15*1.21</f>
        <v>0</v>
      </c>
    </row>
  </sheetData>
  <sheetProtection algorithmName="SHA-512" hashValue="RZz2qRqRDhuIYcyDXmNPVzvEmqt4reJ0bskgLldYaZziyJ1lg5GX/Ulbeiw3N7kCLEmNcyt6iA0ZOjQOkr4TWQ==" saltValue="uTLr7BHg5DUuX4ctzYlawQ==" spinCount="100000" sheet="1" objects="1" scenario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Nečasová</dc:creator>
  <cp:keywords/>
  <dc:description/>
  <cp:lastModifiedBy>Martina Hofmanová</cp:lastModifiedBy>
  <cp:lastPrinted>2020-02-17T10:04:55Z</cp:lastPrinted>
  <dcterms:created xsi:type="dcterms:W3CDTF">2017-06-16T09:41:08Z</dcterms:created>
  <dcterms:modified xsi:type="dcterms:W3CDTF">2021-11-03T13:07:56Z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iteId">
    <vt:lpwstr>418bc066-1b00-4aad-ad98-9ead95bb26a9</vt:lpwstr>
  </property>
  <property fmtid="{D5CDD505-2E9C-101B-9397-08002B2CF9AE}" pid="4" name="MSIP_Label_690ebb53-23a2-471a-9c6e-17bd0d11311e_Owner">
    <vt:lpwstr>NECASOVA.LENKA@kr-jihomoravsky.cz</vt:lpwstr>
  </property>
  <property fmtid="{D5CDD505-2E9C-101B-9397-08002B2CF9AE}" pid="5" name="MSIP_Label_690ebb53-23a2-471a-9c6e-17bd0d11311e_SetDate">
    <vt:lpwstr>2020-02-12T16:03:52.7726382Z</vt:lpwstr>
  </property>
  <property fmtid="{D5CDD505-2E9C-101B-9397-08002B2CF9AE}" pid="6" name="MSIP_Label_690ebb53-23a2-471a-9c6e-17bd0d11311e_Name">
    <vt:lpwstr>Verejne</vt:lpwstr>
  </property>
  <property fmtid="{D5CDD505-2E9C-101B-9397-08002B2CF9AE}" pid="7" name="MSIP_Label_690ebb53-23a2-471a-9c6e-17bd0d11311e_Application">
    <vt:lpwstr>Microsoft Azure Information Protection</vt:lpwstr>
  </property>
  <property fmtid="{D5CDD505-2E9C-101B-9397-08002B2CF9AE}" pid="8" name="MSIP_Label_690ebb53-23a2-471a-9c6e-17bd0d11311e_Extended_MSFT_Method">
    <vt:lpwstr>Automatic</vt:lpwstr>
  </property>
  <property fmtid="{D5CDD505-2E9C-101B-9397-08002B2CF9AE}" pid="9" name="Sensitivity">
    <vt:lpwstr>Verejne</vt:lpwstr>
  </property>
</Properties>
</file>