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RMI\Podklady pro VZ\Zakázky ORMI\2022\nová úřadovna  - 2 kolo stavba\ZD\"/>
    </mc:Choice>
  </mc:AlternateContent>
  <xr:revisionPtr revIDLastSave="0" documentId="13_ncr:1_{625A26CA-CEEC-4524-8390-8D832E9CE3C0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na servisních prací" sheetId="4" r:id="rId1"/>
  </sheets>
  <definedNames>
    <definedName name="CenaCelkem">#REF!</definedName>
    <definedName name="DPHSni">#REF!</definedName>
    <definedName name="DPHZakl">#REF!</definedName>
    <definedName name="Mena">#REF!</definedName>
    <definedName name="_xlnm.Print_Area" localSheetId="0">'Cena servisních prací'!$B$1:$G$33</definedName>
    <definedName name="ZakladDPHSni">#REF!</definedName>
    <definedName name="ZakladDPHZak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4" l="1"/>
  <c r="F20" i="4"/>
  <c r="G22" i="4"/>
  <c r="F22" i="4"/>
  <c r="G21" i="4"/>
  <c r="F21" i="4"/>
  <c r="G25" i="4"/>
  <c r="F25" i="4"/>
  <c r="G24" i="4"/>
  <c r="F24" i="4"/>
  <c r="G26" i="4"/>
  <c r="F26" i="4"/>
  <c r="F27" i="4"/>
  <c r="G17" i="4" l="1"/>
  <c r="F17" i="4"/>
  <c r="G19" i="4"/>
  <c r="F19" i="4"/>
  <c r="G12" i="4" l="1"/>
  <c r="F12" i="4"/>
  <c r="G9" i="4"/>
  <c r="F9" i="4"/>
  <c r="G16" i="4"/>
  <c r="F16" i="4"/>
  <c r="F11" i="4"/>
  <c r="F13" i="4"/>
  <c r="F14" i="4"/>
  <c r="F15" i="4"/>
  <c r="F18" i="4"/>
  <c r="G13" i="4"/>
  <c r="G14" i="4"/>
  <c r="G15" i="4"/>
  <c r="G18" i="4"/>
  <c r="G27" i="4"/>
  <c r="G11" i="4"/>
  <c r="F28" i="4" l="1"/>
  <c r="G28" i="4"/>
  <c r="G29" i="4" l="1"/>
  <c r="G30" i="4" s="1"/>
  <c r="F29" i="4"/>
  <c r="F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ezrova</author>
  </authors>
  <commentList>
    <comment ref="C24" authorId="0" shapeId="0" xr:uid="{DBE7D641-73B4-4115-A8BB-649D1C81EF2A}">
      <text>
        <r>
          <rPr>
            <sz val="9"/>
            <color indexed="81"/>
            <rFont val="Tahoma"/>
            <family val="2"/>
            <charset val="238"/>
          </rPr>
          <t>účastník vyplní pouze v případě dalšních nezbytných servisních úkonů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5" authorId="0" shapeId="0" xr:uid="{D374E0BC-BDF0-488F-9100-276390B933B2}">
      <text>
        <r>
          <rPr>
            <sz val="9"/>
            <color indexed="81"/>
            <rFont val="Tahoma"/>
            <family val="2"/>
            <charset val="238"/>
          </rPr>
          <t>účastník vyplní pouze v případě dalšních nezbytných servisních úkonů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 shapeId="0" xr:uid="{417F2461-129B-4AFC-A49C-DFA41AC4533A}">
      <text>
        <r>
          <rPr>
            <sz val="9"/>
            <color indexed="81"/>
            <rFont val="Tahoma"/>
            <family val="2"/>
            <charset val="238"/>
          </rPr>
          <t>účastník vyplní pouze v případě dalšních nezbytných servisních úkonů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7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účastník vyplní pouze v případě dalšních nezbytných servisních úkonů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<sst xmlns="http://schemas.openxmlformats.org/spreadsheetml/2006/main" count="48" uniqueCount="33">
  <si>
    <t>Popis servisní činnosti</t>
  </si>
  <si>
    <t>Kč/1 servis</t>
  </si>
  <si>
    <t>Jednotková cena bez DPH</t>
  </si>
  <si>
    <t>Předpoklad servisu 
po dobu 5 let</t>
  </si>
  <si>
    <t>Revize vzduchotechnických zařízení</t>
  </si>
  <si>
    <t>Kontrola funkce, seřízení a čištění vzduchotechnických zařízení</t>
  </si>
  <si>
    <t>Učastník vyplní modře označené buňky</t>
  </si>
  <si>
    <t>DPH 21 %</t>
  </si>
  <si>
    <t xml:space="preserve">Seřízení kování otvorových výplní </t>
  </si>
  <si>
    <t>Servis fotovoltaického systému zahrnující nezbytné servisní úkony a revize systému</t>
  </si>
  <si>
    <t>Příloha č. 2 b - Zadávací dokumentace</t>
  </si>
  <si>
    <t>Příloha č. 3 - Smlouvy o dílo</t>
  </si>
  <si>
    <t>Počet za rok</t>
  </si>
  <si>
    <t>Cena bez DPH za rok</t>
  </si>
  <si>
    <t>Cena bez DPH za 5 let</t>
  </si>
  <si>
    <t>Zahájení provozu</t>
  </si>
  <si>
    <t>Požadované servisní činnosti</t>
  </si>
  <si>
    <t>Výměna filtrů vzduchotechnických zařízení, včetně dodávky filtrů</t>
  </si>
  <si>
    <t>Kč/1 den</t>
  </si>
  <si>
    <t>Ostatní nezbytné servisní úkony z důvodu dodržení záručních podmínek</t>
  </si>
  <si>
    <t>Seřízení venhovních žaluzií</t>
  </si>
  <si>
    <t>Servis technologie venkovní fontány zahrnující nezbytné servisní úkony pro dodržení záručních podmínek</t>
  </si>
  <si>
    <t>Servis plynových kotlů - kontrola, seřízení, čištění, kontrola spalinové cesty</t>
  </si>
  <si>
    <t>Kontrola, seřízení a zkouška funkčnosti záložního zdroje</t>
  </si>
  <si>
    <t xml:space="preserve">V případě, že jsou výrobcem dodávaných technologií předepsány servisní úkony, které nejsou uvedeny v námi  požadovaných servisních úkonech, vyspecifikuje účastník tyto úkony  do žlutě označených  buněk. </t>
  </si>
  <si>
    <t>Rekonstrukce objektu č.p. 2983, v ul. U Synagogy pro účely nové úřadovny Městského úřadu Česká Lípa - realizace stavby</t>
  </si>
  <si>
    <t>Zaškolení obsluhy dle provozního řádu uživatelských příruček a servisních podmínek</t>
  </si>
  <si>
    <t>Specifikace servisních činností</t>
  </si>
  <si>
    <t>Nabídková cena za servisní činnosti bez DPH</t>
  </si>
  <si>
    <t>Nabídková cena za servisní čínnosti včetně DPH</t>
  </si>
  <si>
    <t>Zprovoznění fontány na začátku sezóny (za 1 rok, předpoklad duben)</t>
  </si>
  <si>
    <t>Zazimování fontány (za 1 rok, předpoklad říjen)</t>
  </si>
  <si>
    <t>Údržba technologie venkovní fontány zahrnující odstraňování nečistot z prostoru fontány a odtokových mřížek, doplňování a dávkování chemikálií dle potřeby, měření hodnot pH, CI a alkality vody, čištění a propírání předfiltrů a čerpadel, čištění a propírání filtračního písku v průběhu období 05 - 09, četnost údržby: předpoklad 1 x za měsíc.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</si>
</sst>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justify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164" fontId="0" fillId="2" borderId="28" xfId="0" applyNumberFormat="1" applyFill="1" applyBorder="1" applyAlignment="1" applyProtection="1">
      <alignment vertical="top"/>
      <protection locked="0"/>
    </xf>
    <xf numFmtId="0" fontId="0" fillId="2" borderId="17" xfId="0" applyFill="1" applyBorder="1" applyAlignment="1" applyProtection="1">
      <alignment horizontal="center" vertical="top"/>
      <protection locked="0"/>
    </xf>
    <xf numFmtId="0" fontId="0" fillId="2" borderId="28" xfId="0" applyFill="1" applyBorder="1" applyAlignment="1" applyProtection="1">
      <alignment horizontal="center" vertical="top"/>
      <protection locked="0"/>
    </xf>
    <xf numFmtId="164" fontId="0" fillId="2" borderId="17" xfId="0" applyNumberFormat="1" applyFill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vertical="top"/>
    </xf>
    <xf numFmtId="0" fontId="0" fillId="0" borderId="7" xfId="0" applyBorder="1" applyAlignment="1" applyProtection="1">
      <alignment vertical="top" wrapText="1"/>
    </xf>
    <xf numFmtId="0" fontId="0" fillId="0" borderId="25" xfId="0" applyBorder="1" applyAlignment="1" applyProtection="1">
      <alignment vertical="top" wrapText="1"/>
    </xf>
    <xf numFmtId="0" fontId="11" fillId="0" borderId="25" xfId="0" applyFont="1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top" wrapText="1"/>
    </xf>
    <xf numFmtId="0" fontId="0" fillId="0" borderId="29" xfId="0" applyBorder="1" applyAlignment="1" applyProtection="1">
      <alignment horizontal="center" vertical="top" wrapText="1"/>
    </xf>
    <xf numFmtId="0" fontId="0" fillId="0" borderId="32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164" fontId="0" fillId="0" borderId="1" xfId="0" applyNumberFormat="1" applyBorder="1" applyAlignment="1" applyProtection="1">
      <alignment vertical="top"/>
    </xf>
    <xf numFmtId="164" fontId="0" fillId="0" borderId="27" xfId="0" applyNumberFormat="1" applyBorder="1" applyAlignment="1" applyProtection="1">
      <alignment vertical="top"/>
    </xf>
    <xf numFmtId="164" fontId="0" fillId="0" borderId="26" xfId="0" applyNumberFormat="1" applyBorder="1" applyAlignment="1" applyProtection="1">
      <alignment vertical="top"/>
    </xf>
    <xf numFmtId="164" fontId="0" fillId="0" borderId="5" xfId="0" applyNumberFormat="1" applyBorder="1" applyAlignment="1" applyProtection="1">
      <alignment vertical="top"/>
    </xf>
    <xf numFmtId="164" fontId="0" fillId="0" borderId="17" xfId="0" applyNumberFormat="1" applyBorder="1" applyAlignment="1" applyProtection="1">
      <alignment vertical="top"/>
    </xf>
    <xf numFmtId="164" fontId="0" fillId="0" borderId="28" xfId="0" applyNumberFormat="1" applyBorder="1" applyAlignment="1" applyProtection="1">
      <alignment vertical="top"/>
    </xf>
    <xf numFmtId="164" fontId="0" fillId="0" borderId="33" xfId="0" applyNumberFormat="1" applyBorder="1" applyAlignment="1" applyProtection="1">
      <alignment vertical="top"/>
    </xf>
    <xf numFmtId="164" fontId="4" fillId="0" borderId="16" xfId="0" applyNumberFormat="1" applyFont="1" applyBorder="1" applyAlignment="1" applyProtection="1">
      <alignment vertical="center"/>
    </xf>
    <xf numFmtId="164" fontId="4" fillId="0" borderId="10" xfId="0" applyNumberFormat="1" applyFont="1" applyBorder="1" applyAlignment="1" applyProtection="1">
      <alignment vertical="center"/>
    </xf>
    <xf numFmtId="164" fontId="4" fillId="0" borderId="17" xfId="0" applyNumberFormat="1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vertical="center"/>
    </xf>
    <xf numFmtId="164" fontId="4" fillId="0" borderId="14" xfId="0" applyNumberFormat="1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4" fontId="0" fillId="2" borderId="1" xfId="0" applyNumberFormat="1" applyFill="1" applyBorder="1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9" fillId="0" borderId="0" xfId="0" applyFont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0" fillId="3" borderId="30" xfId="0" applyFont="1" applyFill="1" applyBorder="1" applyAlignment="1">
      <alignment horizontal="left" vertical="top" wrapText="1"/>
    </xf>
    <xf numFmtId="0" fontId="10" fillId="3" borderId="31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5"/>
  <sheetViews>
    <sheetView tabSelected="1" topLeftCell="A25" workbookViewId="0">
      <selection activeCell="F20" sqref="F20"/>
    </sheetView>
  </sheetViews>
  <sheetFormatPr defaultRowHeight="15" x14ac:dyDescent="0.25"/>
  <cols>
    <col min="2" max="2" width="52.28515625" style="8" customWidth="1"/>
    <col min="3" max="3" width="21.5703125" style="5" customWidth="1"/>
    <col min="4" max="4" width="11.7109375" style="6" customWidth="1"/>
    <col min="5" max="5" width="7.7109375" style="3" customWidth="1"/>
    <col min="6" max="7" width="21.5703125" style="3" customWidth="1"/>
  </cols>
  <sheetData>
    <row r="1" spans="2:15" ht="51.75" customHeight="1" x14ac:dyDescent="0.25">
      <c r="B1" s="44" t="s">
        <v>25</v>
      </c>
      <c r="C1" s="44"/>
      <c r="D1" s="44"/>
      <c r="E1" s="44"/>
      <c r="F1" s="44"/>
      <c r="G1" s="44"/>
    </row>
    <row r="2" spans="2:15" ht="15.75" x14ac:dyDescent="0.25">
      <c r="B2" s="50" t="s">
        <v>27</v>
      </c>
      <c r="C2" s="50"/>
      <c r="D2" s="50"/>
      <c r="E2" s="50"/>
      <c r="F2" s="50"/>
      <c r="G2" s="50"/>
    </row>
    <row r="3" spans="2:15" ht="15.75" x14ac:dyDescent="0.25">
      <c r="B3" s="49" t="s">
        <v>10</v>
      </c>
      <c r="C3" s="49"/>
      <c r="D3" s="49"/>
      <c r="E3" s="49"/>
      <c r="F3" s="49"/>
      <c r="G3" s="49"/>
    </row>
    <row r="4" spans="2:15" ht="15.75" x14ac:dyDescent="0.25">
      <c r="B4" s="49" t="s">
        <v>11</v>
      </c>
      <c r="C4" s="49"/>
      <c r="D4" s="49"/>
      <c r="E4" s="49"/>
      <c r="F4" s="49"/>
      <c r="G4" s="49"/>
    </row>
    <row r="5" spans="2:15" ht="16.5" thickBot="1" x14ac:dyDescent="0.3">
      <c r="B5" s="4"/>
    </row>
    <row r="6" spans="2:15" ht="29.45" customHeight="1" x14ac:dyDescent="0.25">
      <c r="B6" s="60" t="s">
        <v>0</v>
      </c>
      <c r="C6" s="62" t="s">
        <v>2</v>
      </c>
      <c r="D6" s="62"/>
      <c r="E6" s="55" t="s">
        <v>3</v>
      </c>
      <c r="F6" s="56"/>
      <c r="G6" s="57"/>
    </row>
    <row r="7" spans="2:15" ht="33.75" customHeight="1" thickBot="1" x14ac:dyDescent="0.3">
      <c r="B7" s="61"/>
      <c r="C7" s="63"/>
      <c r="D7" s="63"/>
      <c r="E7" s="14" t="s">
        <v>12</v>
      </c>
      <c r="F7" s="15" t="s">
        <v>13</v>
      </c>
      <c r="G7" s="16" t="s">
        <v>14</v>
      </c>
    </row>
    <row r="8" spans="2:15" ht="20.25" customHeight="1" thickTop="1" x14ac:dyDescent="0.25">
      <c r="B8" s="64" t="s">
        <v>15</v>
      </c>
      <c r="C8" s="65"/>
      <c r="D8" s="65"/>
      <c r="E8" s="65"/>
      <c r="F8" s="65"/>
      <c r="G8" s="66"/>
    </row>
    <row r="9" spans="2:15" ht="33" customHeight="1" thickBot="1" x14ac:dyDescent="0.3">
      <c r="B9" s="17" t="s">
        <v>26</v>
      </c>
      <c r="C9" s="1"/>
      <c r="D9" s="22" t="s">
        <v>18</v>
      </c>
      <c r="E9" s="2"/>
      <c r="F9" s="26">
        <f t="shared" ref="F9" si="0">ROUND(C9*E9,0)</f>
        <v>0</v>
      </c>
      <c r="G9" s="27">
        <f t="shared" ref="G9" si="1">ROUND(C9*E9*5,0)</f>
        <v>0</v>
      </c>
    </row>
    <row r="10" spans="2:15" ht="20.25" customHeight="1" thickTop="1" x14ac:dyDescent="0.25">
      <c r="B10" s="67" t="s">
        <v>16</v>
      </c>
      <c r="C10" s="68"/>
      <c r="D10" s="68"/>
      <c r="E10" s="68"/>
      <c r="F10" s="68"/>
      <c r="G10" s="69"/>
    </row>
    <row r="11" spans="2:15" ht="33" customHeight="1" x14ac:dyDescent="0.25">
      <c r="B11" s="18" t="s">
        <v>8</v>
      </c>
      <c r="C11" s="1"/>
      <c r="D11" s="22" t="s">
        <v>18</v>
      </c>
      <c r="E11" s="2"/>
      <c r="F11" s="26">
        <f t="shared" ref="F11:F27" si="2">ROUND(C11*E11,0)</f>
        <v>0</v>
      </c>
      <c r="G11" s="28">
        <f>ROUND(C11*E11*5,0)</f>
        <v>0</v>
      </c>
    </row>
    <row r="12" spans="2:15" ht="33" customHeight="1" x14ac:dyDescent="0.25">
      <c r="B12" s="19" t="s">
        <v>20</v>
      </c>
      <c r="C12" s="1"/>
      <c r="D12" s="22" t="s">
        <v>1</v>
      </c>
      <c r="E12" s="2"/>
      <c r="F12" s="26">
        <f t="shared" ref="F12" si="3">ROUND(C12*E12,0)</f>
        <v>0</v>
      </c>
      <c r="G12" s="28">
        <f>ROUND(C12*E12*5,0)</f>
        <v>0</v>
      </c>
    </row>
    <row r="13" spans="2:15" ht="33" customHeight="1" x14ac:dyDescent="0.25">
      <c r="B13" s="20" t="s">
        <v>4</v>
      </c>
      <c r="C13" s="1"/>
      <c r="D13" s="22" t="s">
        <v>1</v>
      </c>
      <c r="E13" s="2"/>
      <c r="F13" s="26">
        <f t="shared" si="2"/>
        <v>0</v>
      </c>
      <c r="G13" s="29">
        <f t="shared" ref="G13:G27" si="4">ROUND(C13*E13*5,0)</f>
        <v>0</v>
      </c>
    </row>
    <row r="14" spans="2:15" ht="33" customHeight="1" x14ac:dyDescent="0.25">
      <c r="B14" s="20" t="s">
        <v>5</v>
      </c>
      <c r="C14" s="1"/>
      <c r="D14" s="22" t="s">
        <v>1</v>
      </c>
      <c r="E14" s="2"/>
      <c r="F14" s="26">
        <f t="shared" si="2"/>
        <v>0</v>
      </c>
      <c r="G14" s="29">
        <f t="shared" si="4"/>
        <v>0</v>
      </c>
      <c r="O14" s="9"/>
    </row>
    <row r="15" spans="2:15" ht="33" customHeight="1" x14ac:dyDescent="0.25">
      <c r="B15" s="20" t="s">
        <v>17</v>
      </c>
      <c r="C15" s="1"/>
      <c r="D15" s="22" t="s">
        <v>1</v>
      </c>
      <c r="E15" s="2"/>
      <c r="F15" s="26">
        <f t="shared" si="2"/>
        <v>0</v>
      </c>
      <c r="G15" s="29">
        <f t="shared" si="4"/>
        <v>0</v>
      </c>
    </row>
    <row r="16" spans="2:15" ht="33" customHeight="1" x14ac:dyDescent="0.25">
      <c r="B16" s="20" t="s">
        <v>22</v>
      </c>
      <c r="C16" s="1"/>
      <c r="D16" s="22" t="s">
        <v>1</v>
      </c>
      <c r="E16" s="2"/>
      <c r="F16" s="26">
        <f t="shared" ref="F16" si="5">ROUND(C16*E16,0)</f>
        <v>0</v>
      </c>
      <c r="G16" s="29">
        <f t="shared" ref="G16" si="6">ROUND(C16*E16*5,0)</f>
        <v>0</v>
      </c>
    </row>
    <row r="17" spans="2:7" ht="33" customHeight="1" x14ac:dyDescent="0.25">
      <c r="B17" s="20" t="s">
        <v>23</v>
      </c>
      <c r="C17" s="1"/>
      <c r="D17" s="22" t="s">
        <v>1</v>
      </c>
      <c r="E17" s="2"/>
      <c r="F17" s="26">
        <f t="shared" ref="F17" si="7">ROUND(C17*E17,0)</f>
        <v>0</v>
      </c>
      <c r="G17" s="29">
        <f t="shared" ref="G17" si="8">ROUND(C17*E17*5,0)</f>
        <v>0</v>
      </c>
    </row>
    <row r="18" spans="2:7" ht="33" customHeight="1" x14ac:dyDescent="0.25">
      <c r="B18" s="20" t="s">
        <v>9</v>
      </c>
      <c r="C18" s="1"/>
      <c r="D18" s="22" t="s">
        <v>1</v>
      </c>
      <c r="E18" s="2"/>
      <c r="F18" s="26">
        <f t="shared" si="2"/>
        <v>0</v>
      </c>
      <c r="G18" s="29">
        <f t="shared" si="4"/>
        <v>0</v>
      </c>
    </row>
    <row r="19" spans="2:7" ht="33" customHeight="1" x14ac:dyDescent="0.25">
      <c r="B19" s="18" t="s">
        <v>21</v>
      </c>
      <c r="C19" s="1"/>
      <c r="D19" s="22" t="s">
        <v>1</v>
      </c>
      <c r="E19" s="2"/>
      <c r="F19" s="26">
        <f t="shared" ref="F19" si="9">ROUND(C19*E19,0)</f>
        <v>0</v>
      </c>
      <c r="G19" s="28">
        <f t="shared" ref="G19" si="10">ROUND(C19*E19*5,0)</f>
        <v>0</v>
      </c>
    </row>
    <row r="20" spans="2:7" ht="112.5" customHeight="1" x14ac:dyDescent="0.25">
      <c r="B20" s="18" t="s">
        <v>32</v>
      </c>
      <c r="C20" s="1"/>
      <c r="D20" s="22" t="s">
        <v>1</v>
      </c>
      <c r="E20" s="2"/>
      <c r="F20" s="26">
        <f t="shared" ref="F20" si="11">ROUND(C20*E20,0)</f>
        <v>0</v>
      </c>
      <c r="G20" s="28">
        <f t="shared" ref="G20" si="12">ROUND(C20*E20*5,0)</f>
        <v>0</v>
      </c>
    </row>
    <row r="21" spans="2:7" ht="33" customHeight="1" x14ac:dyDescent="0.25">
      <c r="B21" s="20" t="s">
        <v>30</v>
      </c>
      <c r="C21" s="13"/>
      <c r="D21" s="23" t="s">
        <v>1</v>
      </c>
      <c r="E21" s="11"/>
      <c r="F21" s="30">
        <f t="shared" ref="F21:F22" si="13">ROUND(C21*E21,0)</f>
        <v>0</v>
      </c>
      <c r="G21" s="29">
        <f t="shared" ref="G21:G22" si="14">ROUND(C21*E21*5,0)</f>
        <v>0</v>
      </c>
    </row>
    <row r="22" spans="2:7" ht="33" customHeight="1" thickBot="1" x14ac:dyDescent="0.3">
      <c r="B22" s="20" t="s">
        <v>31</v>
      </c>
      <c r="C22" s="10"/>
      <c r="D22" s="24" t="s">
        <v>1</v>
      </c>
      <c r="E22" s="12"/>
      <c r="F22" s="31">
        <f t="shared" si="13"/>
        <v>0</v>
      </c>
      <c r="G22" s="32">
        <f t="shared" si="14"/>
        <v>0</v>
      </c>
    </row>
    <row r="23" spans="2:7" ht="20.25" customHeight="1" thickTop="1" x14ac:dyDescent="0.25">
      <c r="B23" s="51" t="s">
        <v>19</v>
      </c>
      <c r="C23" s="52"/>
      <c r="D23" s="52"/>
      <c r="E23" s="52"/>
      <c r="F23" s="52"/>
      <c r="G23" s="53"/>
    </row>
    <row r="24" spans="2:7" ht="33" customHeight="1" x14ac:dyDescent="0.25">
      <c r="B24" s="21"/>
      <c r="C24" s="1"/>
      <c r="D24" s="25" t="s">
        <v>1</v>
      </c>
      <c r="E24" s="2"/>
      <c r="F24" s="26">
        <f t="shared" ref="F24:F25" si="15">ROUND(C24*E24,0)</f>
        <v>0</v>
      </c>
      <c r="G24" s="29">
        <f t="shared" ref="G24:G25" si="16">ROUND(C24*E24*5,0)</f>
        <v>0</v>
      </c>
    </row>
    <row r="25" spans="2:7" ht="33" customHeight="1" x14ac:dyDescent="0.25">
      <c r="B25" s="21"/>
      <c r="C25" s="1"/>
      <c r="D25" s="25" t="s">
        <v>1</v>
      </c>
      <c r="E25" s="2"/>
      <c r="F25" s="26">
        <f t="shared" si="15"/>
        <v>0</v>
      </c>
      <c r="G25" s="29">
        <f t="shared" si="16"/>
        <v>0</v>
      </c>
    </row>
    <row r="26" spans="2:7" ht="33" customHeight="1" x14ac:dyDescent="0.25">
      <c r="B26" s="21"/>
      <c r="C26" s="1"/>
      <c r="D26" s="25" t="s">
        <v>1</v>
      </c>
      <c r="E26" s="2"/>
      <c r="F26" s="26">
        <f t="shared" ref="F26" si="17">ROUND(C26*E26,0)</f>
        <v>0</v>
      </c>
      <c r="G26" s="29">
        <f t="shared" ref="G26" si="18">ROUND(C26*E26*5,0)</f>
        <v>0</v>
      </c>
    </row>
    <row r="27" spans="2:7" ht="33" customHeight="1" thickBot="1" x14ac:dyDescent="0.3">
      <c r="B27" s="21"/>
      <c r="C27" s="10"/>
      <c r="D27" s="23" t="s">
        <v>1</v>
      </c>
      <c r="E27" s="11"/>
      <c r="F27" s="31">
        <f t="shared" si="2"/>
        <v>0</v>
      </c>
      <c r="G27" s="29">
        <f t="shared" si="4"/>
        <v>0</v>
      </c>
    </row>
    <row r="28" spans="2:7" s="7" customFormat="1" ht="27" customHeight="1" thickTop="1" x14ac:dyDescent="0.25">
      <c r="B28" s="58" t="s">
        <v>28</v>
      </c>
      <c r="C28" s="59"/>
      <c r="D28" s="59"/>
      <c r="E28" s="59"/>
      <c r="F28" s="33">
        <f>SUM(F9:F27)</f>
        <v>0</v>
      </c>
      <c r="G28" s="34">
        <f>SUM(G11:G27)</f>
        <v>0</v>
      </c>
    </row>
    <row r="29" spans="2:7" s="7" customFormat="1" ht="27" customHeight="1" x14ac:dyDescent="0.25">
      <c r="B29" s="45" t="s">
        <v>7</v>
      </c>
      <c r="C29" s="46"/>
      <c r="D29" s="46"/>
      <c r="E29" s="46"/>
      <c r="F29" s="35">
        <f>F28*0.21</f>
        <v>0</v>
      </c>
      <c r="G29" s="36">
        <f>G28*0.21</f>
        <v>0</v>
      </c>
    </row>
    <row r="30" spans="2:7" s="7" customFormat="1" ht="27" customHeight="1" thickBot="1" x14ac:dyDescent="0.3">
      <c r="B30" s="47" t="s">
        <v>29</v>
      </c>
      <c r="C30" s="48"/>
      <c r="D30" s="48"/>
      <c r="E30" s="48"/>
      <c r="F30" s="37">
        <f>SUM(F28:F29)</f>
        <v>0</v>
      </c>
      <c r="G30" s="38">
        <f>SUM(G28:G29)</f>
        <v>0</v>
      </c>
    </row>
    <row r="31" spans="2:7" x14ac:dyDescent="0.25">
      <c r="G31" s="5"/>
    </row>
    <row r="32" spans="2:7" x14ac:dyDescent="0.25">
      <c r="B32" s="39" t="s">
        <v>6</v>
      </c>
      <c r="C32" s="40"/>
      <c r="D32" s="41"/>
      <c r="E32" s="42"/>
      <c r="F32" s="42"/>
      <c r="G32" s="42"/>
    </row>
    <row r="33" spans="2:7" ht="29.25" customHeight="1" x14ac:dyDescent="0.25">
      <c r="B33" s="54" t="s">
        <v>24</v>
      </c>
      <c r="C33" s="54"/>
      <c r="D33" s="54"/>
      <c r="E33" s="54"/>
      <c r="F33" s="54"/>
      <c r="G33" s="54"/>
    </row>
    <row r="34" spans="2:7" x14ac:dyDescent="0.25">
      <c r="B34" s="39"/>
      <c r="C34" s="43"/>
      <c r="D34" s="41"/>
      <c r="E34" s="42"/>
      <c r="F34" s="42"/>
      <c r="G34" s="42"/>
    </row>
    <row r="35" spans="2:7" x14ac:dyDescent="0.25">
      <c r="B35" s="39"/>
      <c r="C35" s="43"/>
      <c r="D35" s="41"/>
      <c r="E35" s="42"/>
      <c r="F35" s="42"/>
      <c r="G35" s="42"/>
    </row>
  </sheetData>
  <sheetProtection algorithmName="SHA-512" hashValue="jnW5zHtrzJsUA919FMVjpQdJA9EZlgJmcoZlB5qCAlbzvqLrNF9epUlvM+JSs2krhhBYLD7CuiTuqEkVm54yFA==" saltValue="lu30evke2E0IKoK8w3qXTg==" spinCount="100000" sheet="1" objects="1" scenarios="1"/>
  <mergeCells count="14">
    <mergeCell ref="B33:G33"/>
    <mergeCell ref="B4:G4"/>
    <mergeCell ref="E6:G6"/>
    <mergeCell ref="B28:E28"/>
    <mergeCell ref="B6:B7"/>
    <mergeCell ref="C6:D7"/>
    <mergeCell ref="B8:G8"/>
    <mergeCell ref="B10:G10"/>
    <mergeCell ref="B1:G1"/>
    <mergeCell ref="B29:E29"/>
    <mergeCell ref="B30:E30"/>
    <mergeCell ref="B3:G3"/>
    <mergeCell ref="B2:G2"/>
    <mergeCell ref="B23:G23"/>
  </mergeCells>
  <pageMargins left="0.39370078740157483" right="0.39370078740157483" top="0.39370078740157483" bottom="0.39370078740157483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Cena servisních prací</vt:lpstr>
      <vt:lpstr>'Cena servisních prací'!Oblast_tisku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Martina Hofmanová</cp:lastModifiedBy>
  <cp:revision/>
  <cp:lastPrinted>2021-09-22T05:59:58Z</cp:lastPrinted>
  <dcterms:created xsi:type="dcterms:W3CDTF">2017-01-19T18:50:26Z</dcterms:created>
  <dcterms:modified xsi:type="dcterms:W3CDTF">2022-05-13T08:19:15Z</dcterms:modified>
  <cp:category/>
  <cp:contentStatus/>
</cp:coreProperties>
</file>