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RMI\ORMI\Veřejné zakázky\VZ 2022\040 - koupaliště TDI a BOZP\ZD OK\"/>
    </mc:Choice>
  </mc:AlternateContent>
  <xr:revisionPtr revIDLastSave="0" documentId="13_ncr:1_{15C34CCA-9FC2-497C-A390-60A0DBF26CFB}" xr6:coauthVersionLast="47" xr6:coauthVersionMax="47" xr10:uidLastSave="{00000000-0000-0000-0000-000000000000}"/>
  <bookViews>
    <workbookView xWindow="-108" yWindow="-108" windowWidth="23256" windowHeight="12576" xr2:uid="{587BBA35-F3D3-40B1-AB49-009E83A5AA6A}"/>
  </bookViews>
  <sheets>
    <sheet name="Rozpis" sheetId="3" r:id="rId1"/>
  </sheets>
  <definedNames>
    <definedName name="_xlnm.Print_Area" localSheetId="0">Rozpis!$A$1:$F$24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2" i="3" l="1"/>
  <c r="A23" i="3"/>
  <c r="A21" i="3"/>
  <c r="F13" i="3"/>
  <c r="F14" i="3"/>
  <c r="F15" i="3"/>
  <c r="F16" i="3"/>
  <c r="F12" i="3"/>
  <c r="F17" i="3" l="1"/>
  <c r="F21" i="3" s="1"/>
  <c r="F22" i="3" l="1"/>
  <c r="F23" i="3" s="1"/>
</calcChain>
</file>

<file path=xl/sharedStrings.xml><?xml version="1.0" encoding="utf-8"?>
<sst xmlns="http://schemas.openxmlformats.org/spreadsheetml/2006/main" count="26" uniqueCount="22">
  <si>
    <t>cena servisu</t>
  </si>
  <si>
    <t>Název činnosti</t>
  </si>
  <si>
    <t>Rozpis nabídkové ceny</t>
  </si>
  <si>
    <t>p.č.</t>
  </si>
  <si>
    <t>MJ</t>
  </si>
  <si>
    <t>množství</t>
  </si>
  <si>
    <t>soubor</t>
  </si>
  <si>
    <t>j.cena</t>
  </si>
  <si>
    <t>Cena</t>
  </si>
  <si>
    <t>(Příloha č. 1 příkazní smlouvy)</t>
  </si>
  <si>
    <r>
      <rPr>
        <sz val="12"/>
        <color theme="1"/>
        <rFont val="Calibri"/>
        <family val="2"/>
        <charset val="238"/>
        <scheme val="minor"/>
      </rPr>
      <t>Akce:</t>
    </r>
    <r>
      <rPr>
        <b/>
        <sz val="20"/>
        <color theme="1"/>
        <rFont val="Calibri"/>
        <family val="2"/>
        <charset val="238"/>
        <scheme val="minor"/>
      </rPr>
      <t xml:space="preserve"> Koupaliště Dubice, Česká Lípa - výkon TDI</t>
    </r>
  </si>
  <si>
    <t>Výkon funkce TDI v průběhu stavby</t>
  </si>
  <si>
    <t>týden</t>
  </si>
  <si>
    <t>Kontrola odstranění vad a nedodělků</t>
  </si>
  <si>
    <t>Zpracování závěrečné zprávy TDI</t>
  </si>
  <si>
    <t>Součinnost při zajištění rozhodnutí o zkušebním provozu</t>
  </si>
  <si>
    <t>Součinnost při zajištění kolaudačního souhlasu</t>
  </si>
  <si>
    <t>Příkazník je plátce DPH</t>
  </si>
  <si>
    <t>Plátce DPH</t>
  </si>
  <si>
    <t>ANO</t>
  </si>
  <si>
    <t>NE</t>
  </si>
  <si>
    <t>Příloha č. 1.2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</si>
</sst>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5" fontId="0" fillId="2" borderId="1" xfId="1" applyNumberFormat="1" applyFont="1" applyFill="1" applyBorder="1" applyAlignment="1" applyProtection="1">
      <alignment vertical="top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top"/>
    </xf>
    <xf numFmtId="0" fontId="0" fillId="0" borderId="1" xfId="0" applyBorder="1" applyAlignment="1" applyProtection="1">
      <alignment vertical="top" wrapText="1"/>
    </xf>
    <xf numFmtId="164" fontId="0" fillId="4" borderId="1" xfId="1" applyNumberFormat="1" applyFont="1" applyFill="1" applyBorder="1" applyAlignment="1" applyProtection="1">
      <alignment horizontal="center" vertical="top"/>
    </xf>
    <xf numFmtId="165" fontId="0" fillId="4" borderId="1" xfId="1" applyNumberFormat="1" applyFont="1" applyFill="1" applyBorder="1" applyAlignment="1" applyProtection="1">
      <alignment horizontal="center" vertical="top"/>
    </xf>
    <xf numFmtId="165" fontId="0" fillId="0" borderId="6" xfId="1" applyNumberFormat="1" applyFont="1" applyBorder="1" applyAlignment="1" applyProtection="1">
      <alignment vertical="top"/>
    </xf>
    <xf numFmtId="0" fontId="0" fillId="0" borderId="1" xfId="0" applyBorder="1" applyAlignment="1" applyProtection="1">
      <alignment vertical="top"/>
    </xf>
    <xf numFmtId="165" fontId="4" fillId="3" borderId="9" xfId="1" applyNumberFormat="1" applyFont="1" applyFill="1" applyBorder="1" applyAlignment="1" applyProtection="1">
      <alignment vertical="top"/>
    </xf>
    <xf numFmtId="165" fontId="7" fillId="3" borderId="4" xfId="1" applyNumberFormat="1" applyFont="1" applyFill="1" applyBorder="1" applyAlignment="1" applyProtection="1">
      <alignment vertical="top"/>
    </xf>
    <xf numFmtId="165" fontId="7" fillId="3" borderId="6" xfId="1" applyNumberFormat="1" applyFont="1" applyFill="1" applyBorder="1" applyAlignment="1" applyProtection="1">
      <alignment vertical="top"/>
    </xf>
    <xf numFmtId="165" fontId="7" fillId="3" borderId="9" xfId="1" applyNumberFormat="1" applyFont="1" applyFill="1" applyBorder="1" applyAlignment="1" applyProtection="1">
      <alignment vertical="top"/>
    </xf>
    <xf numFmtId="165" fontId="4" fillId="0" borderId="0" xfId="1" applyNumberFormat="1" applyFont="1" applyFill="1" applyBorder="1" applyAlignment="1" applyProtection="1">
      <alignment horizontal="center" vertical="top"/>
      <protection locked="0"/>
    </xf>
    <xf numFmtId="0" fontId="4" fillId="3" borderId="7" xfId="0" applyFont="1" applyFill="1" applyBorder="1" applyAlignment="1" applyProtection="1">
      <alignment horizontal="center" vertical="top"/>
    </xf>
    <xf numFmtId="0" fontId="4" fillId="3" borderId="8" xfId="0" applyFont="1" applyFill="1" applyBorder="1" applyAlignment="1" applyProtection="1">
      <alignment horizontal="center" vertical="top"/>
    </xf>
    <xf numFmtId="0" fontId="3" fillId="5" borderId="0" xfId="0" applyFont="1" applyFill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7" fillId="3" borderId="7" xfId="0" applyFont="1" applyFill="1" applyBorder="1" applyAlignment="1" applyProtection="1">
      <alignment horizontal="left"/>
    </xf>
    <xf numFmtId="0" fontId="7" fillId="3" borderId="8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left"/>
    </xf>
    <xf numFmtId="0" fontId="4" fillId="0" borderId="11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right" vertical="top"/>
    </xf>
  </cellXfs>
  <cellStyles count="2">
    <cellStyle name="Čárka" xfId="1" builtinId="3"/>
    <cellStyle name="Normální" xfId="0" builtinId="0"/>
  </cellStyles>
  <dxfs count="3"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D308B06-2627-4F9C-8029-435C84E1DA12}" name="Tabulka5" displayName="Tabulka5" ref="J1:J3" totalsRowShown="0" headerRowDxfId="2" dataDxfId="1">
  <autoFilter ref="J1:J3" xr:uid="{AD308B06-2627-4F9C-8029-435C84E1DA12}"/>
  <tableColumns count="1">
    <tableColumn id="1" xr3:uid="{59102148-5F08-4137-9A78-712828BD9BBF}" name="Plátce DPH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51B56-EECB-42FF-B40B-865798EBDAD7}">
  <sheetPr>
    <pageSetUpPr fitToPage="1"/>
  </sheetPr>
  <dimension ref="A1:J23"/>
  <sheetViews>
    <sheetView tabSelected="1" zoomScaleNormal="100" workbookViewId="0">
      <selection activeCell="A2" sqref="A2:F2"/>
    </sheetView>
  </sheetViews>
  <sheetFormatPr defaultColWidth="9.109375" defaultRowHeight="14.4" x14ac:dyDescent="0.3"/>
  <cols>
    <col min="1" max="1" width="6.109375" style="2" customWidth="1"/>
    <col min="2" max="2" width="60" style="2" customWidth="1"/>
    <col min="3" max="3" width="9.5546875" style="2" customWidth="1"/>
    <col min="4" max="4" width="11.6640625" style="2" customWidth="1"/>
    <col min="5" max="5" width="14.44140625" style="2" customWidth="1"/>
    <col min="6" max="6" width="16.5546875" style="2" customWidth="1"/>
    <col min="7" max="9" width="9.109375" style="2"/>
    <col min="10" max="10" width="11.109375" style="2" hidden="1" customWidth="1"/>
    <col min="11" max="16384" width="9.109375" style="2"/>
  </cols>
  <sheetData>
    <row r="1" spans="1:10" ht="18" x14ac:dyDescent="0.35">
      <c r="A1" s="19" t="s">
        <v>21</v>
      </c>
      <c r="B1" s="19"/>
      <c r="C1" s="19"/>
      <c r="D1" s="19"/>
      <c r="E1" s="19"/>
      <c r="F1" s="19"/>
      <c r="J1" s="2" t="s">
        <v>18</v>
      </c>
    </row>
    <row r="2" spans="1:10" ht="18" x14ac:dyDescent="0.35">
      <c r="A2" s="29" t="s">
        <v>9</v>
      </c>
      <c r="B2" s="29"/>
      <c r="C2" s="29"/>
      <c r="D2" s="29"/>
      <c r="E2" s="29"/>
      <c r="F2" s="29"/>
      <c r="J2" s="2" t="s">
        <v>19</v>
      </c>
    </row>
    <row r="3" spans="1:10" ht="25.8" x14ac:dyDescent="0.5">
      <c r="A3" s="30" t="s">
        <v>2</v>
      </c>
      <c r="B3" s="30"/>
      <c r="C3" s="30"/>
      <c r="D3" s="30"/>
      <c r="E3" s="30"/>
      <c r="F3" s="30"/>
      <c r="J3" s="2" t="s">
        <v>20</v>
      </c>
    </row>
    <row r="4" spans="1:10" x14ac:dyDescent="0.3">
      <c r="A4" s="31"/>
      <c r="B4" s="31"/>
      <c r="C4" s="31"/>
      <c r="D4" s="31"/>
      <c r="E4" s="31"/>
      <c r="F4" s="31"/>
    </row>
    <row r="5" spans="1:10" ht="25.8" x14ac:dyDescent="0.5">
      <c r="A5" s="32" t="s">
        <v>10</v>
      </c>
      <c r="B5" s="32"/>
      <c r="C5" s="32"/>
      <c r="D5" s="32"/>
      <c r="E5" s="32"/>
      <c r="F5" s="32"/>
    </row>
    <row r="6" spans="1:10" x14ac:dyDescent="0.3">
      <c r="A6" s="33"/>
      <c r="B6" s="33"/>
      <c r="C6" s="33"/>
      <c r="D6" s="33"/>
      <c r="E6" s="33"/>
      <c r="F6" s="33"/>
    </row>
    <row r="7" spans="1:10" x14ac:dyDescent="0.3">
      <c r="A7" s="3"/>
      <c r="B7" s="3"/>
      <c r="C7" s="3"/>
      <c r="D7" s="3"/>
      <c r="E7" s="3"/>
      <c r="F7" s="3"/>
    </row>
    <row r="8" spans="1:10" ht="18.600000000000001" thickBot="1" x14ac:dyDescent="0.4">
      <c r="A8" s="34"/>
      <c r="B8" s="34"/>
      <c r="C8" s="34"/>
      <c r="D8" s="34"/>
      <c r="E8" s="34"/>
      <c r="F8" s="34"/>
    </row>
    <row r="9" spans="1:10" x14ac:dyDescent="0.3">
      <c r="A9" s="20" t="s">
        <v>3</v>
      </c>
      <c r="B9" s="22" t="s">
        <v>1</v>
      </c>
      <c r="C9" s="24" t="s">
        <v>0</v>
      </c>
      <c r="D9" s="24"/>
      <c r="E9" s="24"/>
      <c r="F9" s="25"/>
    </row>
    <row r="10" spans="1:10" x14ac:dyDescent="0.3">
      <c r="A10" s="21"/>
      <c r="B10" s="23"/>
      <c r="C10" s="4" t="s">
        <v>4</v>
      </c>
      <c r="D10" s="4" t="s">
        <v>5</v>
      </c>
      <c r="E10" s="4" t="s">
        <v>7</v>
      </c>
      <c r="F10" s="5" t="s">
        <v>8</v>
      </c>
    </row>
    <row r="11" spans="1:10" x14ac:dyDescent="0.3">
      <c r="A11" s="26"/>
      <c r="B11" s="27"/>
      <c r="C11" s="27"/>
      <c r="D11" s="27"/>
      <c r="E11" s="27"/>
      <c r="F11" s="28"/>
    </row>
    <row r="12" spans="1:10" x14ac:dyDescent="0.3">
      <c r="A12" s="6">
        <v>1</v>
      </c>
      <c r="B12" s="7" t="s">
        <v>11</v>
      </c>
      <c r="C12" s="8" t="s">
        <v>12</v>
      </c>
      <c r="D12" s="9">
        <v>56</v>
      </c>
      <c r="E12" s="1"/>
      <c r="F12" s="10">
        <f>D12*E12</f>
        <v>0</v>
      </c>
    </row>
    <row r="13" spans="1:10" x14ac:dyDescent="0.3">
      <c r="A13" s="6">
        <v>2</v>
      </c>
      <c r="B13" s="11" t="s">
        <v>13</v>
      </c>
      <c r="C13" s="8" t="s">
        <v>6</v>
      </c>
      <c r="D13" s="9">
        <v>1</v>
      </c>
      <c r="E13" s="1"/>
      <c r="F13" s="10">
        <f t="shared" ref="F13:F16" si="0">D13*E13</f>
        <v>0</v>
      </c>
    </row>
    <row r="14" spans="1:10" x14ac:dyDescent="0.3">
      <c r="A14" s="6">
        <v>4</v>
      </c>
      <c r="B14" s="11" t="s">
        <v>14</v>
      </c>
      <c r="C14" s="8" t="s">
        <v>6</v>
      </c>
      <c r="D14" s="9">
        <v>1</v>
      </c>
      <c r="E14" s="1"/>
      <c r="F14" s="10">
        <f t="shared" si="0"/>
        <v>0</v>
      </c>
    </row>
    <row r="15" spans="1:10" x14ac:dyDescent="0.3">
      <c r="A15" s="6">
        <v>5</v>
      </c>
      <c r="B15" s="11" t="s">
        <v>15</v>
      </c>
      <c r="C15" s="8" t="s">
        <v>6</v>
      </c>
      <c r="D15" s="9">
        <v>1</v>
      </c>
      <c r="E15" s="1"/>
      <c r="F15" s="10">
        <f t="shared" si="0"/>
        <v>0</v>
      </c>
    </row>
    <row r="16" spans="1:10" x14ac:dyDescent="0.3">
      <c r="A16" s="6">
        <v>6</v>
      </c>
      <c r="B16" s="11" t="s">
        <v>16</v>
      </c>
      <c r="C16" s="8" t="s">
        <v>6</v>
      </c>
      <c r="D16" s="9">
        <v>1</v>
      </c>
      <c r="E16" s="1"/>
      <c r="F16" s="10">
        <f t="shared" si="0"/>
        <v>0</v>
      </c>
    </row>
    <row r="17" spans="1:6" ht="15" thickBot="1" x14ac:dyDescent="0.35">
      <c r="A17" s="17"/>
      <c r="B17" s="18"/>
      <c r="C17" s="18"/>
      <c r="D17" s="18"/>
      <c r="E17" s="18"/>
      <c r="F17" s="12">
        <f>SUM(F12:F16)</f>
        <v>0</v>
      </c>
    </row>
    <row r="18" spans="1:6" x14ac:dyDescent="0.3">
      <c r="A18" s="42"/>
      <c r="B18" s="42"/>
      <c r="C18" s="42"/>
      <c r="D18" s="42"/>
      <c r="E18" s="42"/>
      <c r="F18" s="42"/>
    </row>
    <row r="19" spans="1:6" x14ac:dyDescent="0.3">
      <c r="A19" s="43" t="s">
        <v>17</v>
      </c>
      <c r="B19" s="43"/>
      <c r="C19" s="43"/>
      <c r="D19" s="43"/>
      <c r="E19" s="43"/>
      <c r="F19" s="16" t="s">
        <v>19</v>
      </c>
    </row>
    <row r="20" spans="1:6" ht="15" thickBot="1" x14ac:dyDescent="0.35">
      <c r="A20" s="37"/>
      <c r="B20" s="37"/>
      <c r="C20" s="37"/>
      <c r="D20" s="37"/>
      <c r="E20" s="37"/>
      <c r="F20" s="37"/>
    </row>
    <row r="21" spans="1:6" ht="16.2" thickBot="1" x14ac:dyDescent="0.35">
      <c r="A21" s="38" t="str">
        <f>IF(F19="ANO","Cena celkem bez DPH","Cena celkem")</f>
        <v>Cena celkem bez DPH</v>
      </c>
      <c r="B21" s="39"/>
      <c r="C21" s="39"/>
      <c r="D21" s="39"/>
      <c r="E21" s="39"/>
      <c r="F21" s="13">
        <f>F17</f>
        <v>0</v>
      </c>
    </row>
    <row r="22" spans="1:6" ht="15.6" x14ac:dyDescent="0.3">
      <c r="A22" s="40" t="str">
        <f>IF(F19="ANO","DPH 21%",IF(F19="NE","Příkazník není plátce DPH","CHYBA - VYPLŇTE BUŇKU F19"))</f>
        <v>DPH 21%</v>
      </c>
      <c r="B22" s="41"/>
      <c r="C22" s="41"/>
      <c r="D22" s="41"/>
      <c r="E22" s="41"/>
      <c r="F22" s="14">
        <f>IF(F19="ANO",ROUND(F21*0.21,2),IF(F19="NE","","!!!!!!!"))</f>
        <v>0</v>
      </c>
    </row>
    <row r="23" spans="1:6" ht="16.2" thickBot="1" x14ac:dyDescent="0.35">
      <c r="A23" s="35" t="str">
        <f>IF(F19="ANO","Cena celkem vč. 21% DPH","")</f>
        <v>Cena celkem vč. 21% DPH</v>
      </c>
      <c r="B23" s="36"/>
      <c r="C23" s="36"/>
      <c r="D23" s="36"/>
      <c r="E23" s="36"/>
      <c r="F23" s="15">
        <f>IF(F19="ANO",F21+F22,"")</f>
        <v>0</v>
      </c>
    </row>
  </sheetData>
  <sheetProtection algorithmName="SHA-512" hashValue="bgKqT8IX1IEtYVuYbzE4tqDCRWj2bo6qqVzd8hJAdRgMTAwiF81O5qqDGksLI/V9Rjfk8Rln0aDVStNxjO9EdQ==" saltValue="jiQwEzMWK+B5nMHWcs7qdA==" spinCount="100000" sheet="1" objects="1" scenarios="1"/>
  <mergeCells count="18">
    <mergeCell ref="A23:E23"/>
    <mergeCell ref="A20:F20"/>
    <mergeCell ref="A21:E21"/>
    <mergeCell ref="A22:E22"/>
    <mergeCell ref="A18:F18"/>
    <mergeCell ref="A19:E19"/>
    <mergeCell ref="A17:E17"/>
    <mergeCell ref="A1:F1"/>
    <mergeCell ref="A9:A10"/>
    <mergeCell ref="B9:B10"/>
    <mergeCell ref="C9:F9"/>
    <mergeCell ref="A11:F11"/>
    <mergeCell ref="A2:F2"/>
    <mergeCell ref="A3:F3"/>
    <mergeCell ref="A4:F4"/>
    <mergeCell ref="A5:F5"/>
    <mergeCell ref="A6:F6"/>
    <mergeCell ref="A8:F8"/>
  </mergeCells>
  <dataValidations count="1">
    <dataValidation type="list" showInputMessage="1" showErrorMessage="1" errorTitle="ANO / NE" error="Vyberete z rozbalovacího seznamu _x000a_ANO nebo NE" promptTitle="Plátce DPH" prompt="Vyberete zda jste plátcem DPH _x000a_ANO/NE" sqref="F19" xr:uid="{9B8E696E-90D9-4A6C-B2E7-FF7C51F8F658}">
      <formula1>$J$2:$J$3</formula1>
    </dataValidation>
  </dataValidations>
  <pageMargins left="0.70866141732283472" right="0.70866141732283472" top="0.78740157480314965" bottom="0.78740157480314965" header="0.31496062992125984" footer="0.31496062992125984"/>
  <pageSetup paperSize="9" scale="73" fitToHeight="32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Rozpis</vt:lpstr>
      <vt:lpstr>Rozpis!Oblast_tisku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Ezr</dc:creator>
  <cp:lastModifiedBy>Martina Hofmanová</cp:lastModifiedBy>
  <cp:lastPrinted>2022-06-27T07:29:22Z</cp:lastPrinted>
  <dcterms:created xsi:type="dcterms:W3CDTF">2022-03-14T15:12:36Z</dcterms:created>
  <dcterms:modified xsi:type="dcterms:W3CDTF">2022-08-04T12:46:38Z</dcterms:modified>
</cp:coreProperties>
</file>