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AF0A88A-09AD-4370-8CDC-146E1B16D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" l="1"/>
  <c r="I58" i="1"/>
  <c r="I53" i="1"/>
  <c r="I51" i="1"/>
  <c r="I46" i="1"/>
  <c r="I44" i="1"/>
  <c r="I28" i="1"/>
  <c r="I26" i="1"/>
  <c r="I12" i="1"/>
  <c r="I10" i="1"/>
  <c r="I72" i="1"/>
  <c r="I22" i="1"/>
  <c r="I24" i="1"/>
  <c r="I30" i="1"/>
  <c r="I32" i="1"/>
  <c r="I34" i="1"/>
  <c r="I6" i="1"/>
  <c r="I8" i="1"/>
  <c r="I14" i="1"/>
  <c r="I16" i="1"/>
  <c r="I17" i="1"/>
  <c r="I18" i="1"/>
  <c r="I19" i="1"/>
  <c r="I20" i="1"/>
  <c r="I36" i="1"/>
  <c r="I37" i="1"/>
  <c r="I38" i="1"/>
  <c r="I39" i="1"/>
  <c r="I40" i="1"/>
  <c r="I41" i="1"/>
  <c r="I42" i="1"/>
  <c r="I43" i="1"/>
  <c r="I45" i="1"/>
  <c r="I47" i="1"/>
  <c r="I48" i="1"/>
  <c r="I49" i="1"/>
  <c r="I50" i="1"/>
  <c r="I52" i="1"/>
  <c r="I54" i="1"/>
  <c r="I55" i="1"/>
  <c r="I56" i="1"/>
  <c r="I57" i="1"/>
  <c r="I59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 l="1"/>
  <c r="I76" i="1" s="1"/>
</calcChain>
</file>

<file path=xl/sharedStrings.xml><?xml version="1.0" encoding="utf-8"?>
<sst xmlns="http://schemas.openxmlformats.org/spreadsheetml/2006/main" count="157" uniqueCount="77">
  <si>
    <t>č.</t>
  </si>
  <si>
    <t>MJ</t>
  </si>
  <si>
    <t>1.</t>
  </si>
  <si>
    <t>výměna stožáru</t>
  </si>
  <si>
    <t>A) silniční</t>
  </si>
  <si>
    <t>ocelový, žárově pozinkovaný bez patice</t>
  </si>
  <si>
    <t>výška od 3 m do 6 m</t>
  </si>
  <si>
    <t>1 ks</t>
  </si>
  <si>
    <t>ocelový, žárově pozinkovaný s paticí</t>
  </si>
  <si>
    <t>C) historický</t>
  </si>
  <si>
    <t>litinový</t>
  </si>
  <si>
    <t>2.</t>
  </si>
  <si>
    <t>nové osazení stožáru</t>
  </si>
  <si>
    <t>3.</t>
  </si>
  <si>
    <t>zeleň – do hloubky 60 cm</t>
  </si>
  <si>
    <t>1 bm</t>
  </si>
  <si>
    <t>zámková dlažba, beton, asfalt (chodník) -  do hloubky 60 cm</t>
  </si>
  <si>
    <t>asfalt (komunikace) - do hloubky 120 cm</t>
  </si>
  <si>
    <t>4.</t>
  </si>
  <si>
    <t>osazení výložníku</t>
  </si>
  <si>
    <t>ocelový, žárově pozinkovaný - délka od 0,3 do 1,5 m</t>
  </si>
  <si>
    <t>ocelový, žárově pozinkovaný – délka nad 1,5 do 3 m</t>
  </si>
  <si>
    <t>5.</t>
  </si>
  <si>
    <t>výměna/osazení nového svítidla</t>
  </si>
  <si>
    <t>6.</t>
  </si>
  <si>
    <t xml:space="preserve">A) silniční </t>
  </si>
  <si>
    <t>c) historický</t>
  </si>
  <si>
    <t>7.</t>
  </si>
  <si>
    <t>8.</t>
  </si>
  <si>
    <t>délka od 0,3 do 1,5 m</t>
  </si>
  <si>
    <t>délka nad 1,5 do 3 m</t>
  </si>
  <si>
    <t>Výměna / zhotovení kabelového pole</t>
  </si>
  <si>
    <t xml:space="preserve"> </t>
  </si>
  <si>
    <t>1hod</t>
  </si>
  <si>
    <t xml:space="preserve">Mimořádné čištení  krytů svítidel </t>
  </si>
  <si>
    <t>Nespecifikované úkony</t>
  </si>
  <si>
    <t>1ks</t>
  </si>
  <si>
    <t>Měření koroze stožárů</t>
  </si>
  <si>
    <t xml:space="preserve">Zpracování podkladů pro likvidaci škody </t>
  </si>
  <si>
    <t>patice plast, litina</t>
  </si>
  <si>
    <t>Součinnost se složkami IZS - zajištění škody</t>
  </si>
  <si>
    <t>výška 4m</t>
  </si>
  <si>
    <t>výška 5m</t>
  </si>
  <si>
    <t>výška 6m</t>
  </si>
  <si>
    <t>výška 8m</t>
  </si>
  <si>
    <t>LED do 20W</t>
  </si>
  <si>
    <t>LED do 40W</t>
  </si>
  <si>
    <t>LED do 60W</t>
  </si>
  <si>
    <t>LED do 120W</t>
  </si>
  <si>
    <t>100 W</t>
  </si>
  <si>
    <t>LED  do 60W</t>
  </si>
  <si>
    <t>CENA CELKEM BEZ DPH ZA OPRAVY VO</t>
  </si>
  <si>
    <t>Předmět činnosti</t>
  </si>
  <si>
    <t>cena za MJ bez DPH</t>
  </si>
  <si>
    <r>
      <t>cena bez DPH za předpokládaný</t>
    </r>
    <r>
      <rPr>
        <b/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objem prací za </t>
    </r>
    <r>
      <rPr>
        <b/>
        <sz val="9"/>
        <color theme="1"/>
        <rFont val="Calibri"/>
        <family val="2"/>
        <charset val="238"/>
        <scheme val="minor"/>
      </rPr>
      <t>24 měsíců</t>
    </r>
  </si>
  <si>
    <r>
      <t>předpokládaný objem MJ                       za</t>
    </r>
    <r>
      <rPr>
        <b/>
        <sz val="9"/>
        <color theme="1"/>
        <rFont val="Calibri"/>
        <family val="2"/>
        <charset val="238"/>
        <scheme val="minor"/>
      </rPr>
      <t xml:space="preserve"> 24 měsíců </t>
    </r>
  </si>
  <si>
    <t>CENA CELKEM VČETNĚ DPH ZA OPRAVY VO</t>
  </si>
  <si>
    <t>výška 6m/třístup.</t>
  </si>
  <si>
    <t>výška 5m/třístup.</t>
  </si>
  <si>
    <t>vzdušné vedení ALFE 16-25mm2</t>
  </si>
  <si>
    <t>výměna kabelů v chráničce AYKY 16-25MM2</t>
  </si>
  <si>
    <t xml:space="preserve">50 W </t>
  </si>
  <si>
    <t>70 W</t>
  </si>
  <si>
    <t xml:space="preserve">100 W </t>
  </si>
  <si>
    <t>250 W</t>
  </si>
  <si>
    <t>LED do 150W</t>
  </si>
  <si>
    <t>50 W</t>
  </si>
  <si>
    <r>
      <t>výška 4m/</t>
    </r>
    <r>
      <rPr>
        <b/>
        <sz val="10"/>
        <color rgb="FFFF0000"/>
        <rFont val="Calibri"/>
        <family val="2"/>
        <charset val="238"/>
        <scheme val="minor"/>
      </rPr>
      <t>dvoust.</t>
    </r>
  </si>
  <si>
    <r>
      <t>výška 5m/</t>
    </r>
    <r>
      <rPr>
        <b/>
        <sz val="10"/>
        <color rgb="FFFF0000"/>
        <rFont val="Calibri"/>
        <family val="2"/>
        <charset val="238"/>
        <scheme val="minor"/>
      </rPr>
      <t>dvoustup.</t>
    </r>
  </si>
  <si>
    <r>
      <t>výška 6m/</t>
    </r>
    <r>
      <rPr>
        <b/>
        <sz val="10"/>
        <color rgb="FFFF0000"/>
        <rFont val="Calibri"/>
        <family val="2"/>
        <charset val="238"/>
        <scheme val="minor"/>
      </rPr>
      <t>dvoustup.</t>
    </r>
  </si>
  <si>
    <r>
      <t>výška 8m/</t>
    </r>
    <r>
      <rPr>
        <b/>
        <sz val="10"/>
        <color rgb="FFFF0000"/>
        <rFont val="Calibri"/>
        <family val="2"/>
        <charset val="238"/>
        <scheme val="minor"/>
      </rPr>
      <t>třístup.</t>
    </r>
  </si>
  <si>
    <r>
      <t>výška 12m/</t>
    </r>
    <r>
      <rPr>
        <b/>
        <sz val="10"/>
        <color rgb="FFFF0000"/>
        <rFont val="Calibri"/>
        <family val="2"/>
        <charset val="238"/>
        <scheme val="minor"/>
      </rPr>
      <t>třístup.</t>
    </r>
  </si>
  <si>
    <r>
      <t xml:space="preserve">výška od 3 m do 6 m / </t>
    </r>
    <r>
      <rPr>
        <b/>
        <sz val="10"/>
        <color rgb="FFFF0000"/>
        <rFont val="Calibri"/>
        <family val="2"/>
        <charset val="238"/>
        <scheme val="minor"/>
      </rPr>
      <t>dvoustup.</t>
    </r>
  </si>
  <si>
    <t>2x nátěr patice stožáru syntetickou barvou včetně mech.očištění</t>
  </si>
  <si>
    <t>2x nátěr výložníku syntetickou barvou včetně mech.očištění</t>
  </si>
  <si>
    <t>2x nátěr  stožáru syntetickou barvou včetně mechanického očištění</t>
  </si>
  <si>
    <t>Příloha č.2- OPRAVENÝ Ceník oprav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</si>
</sst>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6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0" fontId="1" fillId="0" borderId="36" xfId="0" applyFont="1" applyBorder="1"/>
    <xf numFmtId="0" fontId="1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29" xfId="0" applyFont="1" applyBorder="1"/>
    <xf numFmtId="0" fontId="3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4" fontId="1" fillId="2" borderId="42" xfId="0" applyNumberFormat="1" applyFont="1" applyFill="1" applyBorder="1" applyAlignment="1">
      <alignment horizontal="center" vertical="center" wrapText="1"/>
    </xf>
    <xf numFmtId="164" fontId="1" fillId="2" borderId="44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4" fontId="1" fillId="2" borderId="46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" fillId="0" borderId="48" xfId="0" applyFont="1" applyBorder="1"/>
    <xf numFmtId="4" fontId="3" fillId="3" borderId="4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" fontId="7" fillId="2" borderId="42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4" fontId="7" fillId="2" borderId="34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1" fillId="2" borderId="39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7" fillId="2" borderId="39" xfId="0" applyNumberFormat="1" applyFont="1" applyFill="1" applyBorder="1" applyAlignment="1">
      <alignment horizontal="center" vertical="center" wrapText="1"/>
    </xf>
    <xf numFmtId="4" fontId="7" fillId="2" borderId="38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1" fillId="2" borderId="43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" fontId="8" fillId="2" borderId="39" xfId="0" applyNumberFormat="1" applyFont="1" applyFill="1" applyBorder="1" applyAlignment="1">
      <alignment horizontal="center" vertical="center" wrapText="1"/>
    </xf>
    <xf numFmtId="4" fontId="8" fillId="2" borderId="38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4" fontId="1" fillId="2" borderId="47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4"/>
  <sheetViews>
    <sheetView tabSelected="1" topLeftCell="A55" zoomScale="115" zoomScaleNormal="115" workbookViewId="0">
      <selection activeCell="B63" sqref="B63:B67"/>
    </sheetView>
  </sheetViews>
  <sheetFormatPr defaultRowHeight="12.75" x14ac:dyDescent="0.2"/>
  <cols>
    <col min="1" max="1" width="6.7109375" style="8" customWidth="1"/>
    <col min="2" max="2" width="12.140625" style="1" customWidth="1"/>
    <col min="3" max="3" width="11" style="1" customWidth="1"/>
    <col min="4" max="4" width="33.5703125" style="1" customWidth="1"/>
    <col min="5" max="5" width="23.140625" style="1" customWidth="1"/>
    <col min="6" max="7" width="9.140625" style="1"/>
    <col min="8" max="8" width="11.140625" style="7" customWidth="1"/>
    <col min="9" max="9" width="17.140625" style="1" customWidth="1"/>
    <col min="10" max="16384" width="9.140625" style="1"/>
  </cols>
  <sheetData>
    <row r="2" spans="1:9" ht="15.75" x14ac:dyDescent="0.25">
      <c r="A2" s="136" t="s">
        <v>76</v>
      </c>
      <c r="B2" s="136"/>
      <c r="C2" s="136"/>
      <c r="D2" s="136"/>
    </row>
    <row r="3" spans="1:9" ht="13.5" thickBot="1" x14ac:dyDescent="0.25">
      <c r="H3" s="38"/>
    </row>
    <row r="4" spans="1:9" ht="39.75" customHeight="1" thickTop="1" thickBot="1" x14ac:dyDescent="0.25">
      <c r="A4" s="17"/>
      <c r="B4" s="137" t="s">
        <v>52</v>
      </c>
      <c r="C4" s="138"/>
      <c r="D4" s="138"/>
      <c r="E4" s="138"/>
      <c r="F4" s="36"/>
      <c r="G4" s="12"/>
      <c r="H4" s="24" t="s">
        <v>32</v>
      </c>
      <c r="I4" s="32"/>
    </row>
    <row r="5" spans="1:9" ht="49.5" thickTop="1" thickBot="1" x14ac:dyDescent="0.25">
      <c r="A5" s="37" t="s">
        <v>0</v>
      </c>
      <c r="B5" s="139"/>
      <c r="C5" s="140"/>
      <c r="D5" s="140"/>
      <c r="E5" s="141"/>
      <c r="F5" s="33" t="s">
        <v>1</v>
      </c>
      <c r="G5" s="34" t="s">
        <v>53</v>
      </c>
      <c r="H5" s="35" t="s">
        <v>55</v>
      </c>
      <c r="I5" s="23" t="s">
        <v>54</v>
      </c>
    </row>
    <row r="6" spans="1:9" ht="16.5" customHeight="1" thickTop="1" x14ac:dyDescent="0.2">
      <c r="A6" s="96" t="s">
        <v>2</v>
      </c>
      <c r="B6" s="115" t="s">
        <v>3</v>
      </c>
      <c r="C6" s="115" t="s">
        <v>4</v>
      </c>
      <c r="D6" s="115" t="s">
        <v>5</v>
      </c>
      <c r="E6" s="74" t="s">
        <v>67</v>
      </c>
      <c r="F6" s="115" t="s">
        <v>7</v>
      </c>
      <c r="G6" s="78">
        <v>0</v>
      </c>
      <c r="H6" s="79">
        <v>7</v>
      </c>
      <c r="I6" s="81">
        <f>G6*H6</f>
        <v>0</v>
      </c>
    </row>
    <row r="7" spans="1:9" ht="15.75" customHeight="1" thickBot="1" x14ac:dyDescent="0.25">
      <c r="A7" s="97"/>
      <c r="B7" s="116"/>
      <c r="C7" s="116"/>
      <c r="D7" s="69"/>
      <c r="E7" s="75"/>
      <c r="F7" s="69"/>
      <c r="G7" s="67"/>
      <c r="H7" s="80"/>
      <c r="I7" s="59"/>
    </row>
    <row r="8" spans="1:9" x14ac:dyDescent="0.2">
      <c r="A8" s="97"/>
      <c r="B8" s="116"/>
      <c r="C8" s="116"/>
      <c r="D8" s="134" t="s">
        <v>5</v>
      </c>
      <c r="E8" s="142" t="s">
        <v>68</v>
      </c>
      <c r="F8" s="134" t="s">
        <v>7</v>
      </c>
      <c r="G8" s="82">
        <v>0</v>
      </c>
      <c r="H8" s="84">
        <v>7</v>
      </c>
      <c r="I8" s="86">
        <f t="shared" ref="I8:I74" si="0">G8*H8</f>
        <v>0</v>
      </c>
    </row>
    <row r="9" spans="1:9" ht="15.75" customHeight="1" thickBot="1" x14ac:dyDescent="0.25">
      <c r="A9" s="97"/>
      <c r="B9" s="116"/>
      <c r="C9" s="116"/>
      <c r="D9" s="135"/>
      <c r="E9" s="143"/>
      <c r="F9" s="135"/>
      <c r="G9" s="83"/>
      <c r="H9" s="85"/>
      <c r="I9" s="87"/>
    </row>
    <row r="10" spans="1:9" ht="15.75" customHeight="1" x14ac:dyDescent="0.2">
      <c r="A10" s="97"/>
      <c r="B10" s="116"/>
      <c r="C10" s="116"/>
      <c r="D10" s="70" t="s">
        <v>5</v>
      </c>
      <c r="E10" s="144" t="s">
        <v>58</v>
      </c>
      <c r="F10" s="146" t="s">
        <v>36</v>
      </c>
      <c r="G10" s="60">
        <v>0</v>
      </c>
      <c r="H10" s="62">
        <v>7</v>
      </c>
      <c r="I10" s="64">
        <f t="shared" ref="I10" si="1">G10*H10</f>
        <v>0</v>
      </c>
    </row>
    <row r="11" spans="1:9" ht="15.75" customHeight="1" thickBot="1" x14ac:dyDescent="0.25">
      <c r="A11" s="97"/>
      <c r="B11" s="116"/>
      <c r="C11" s="116"/>
      <c r="D11" s="71"/>
      <c r="E11" s="145"/>
      <c r="F11" s="147"/>
      <c r="G11" s="61"/>
      <c r="H11" s="63"/>
      <c r="I11" s="65"/>
    </row>
    <row r="12" spans="1:9" ht="15.75" customHeight="1" x14ac:dyDescent="0.2">
      <c r="A12" s="97"/>
      <c r="B12" s="116"/>
      <c r="C12" s="116"/>
      <c r="D12" s="68" t="s">
        <v>5</v>
      </c>
      <c r="E12" s="125" t="s">
        <v>69</v>
      </c>
      <c r="F12" s="68" t="s">
        <v>7</v>
      </c>
      <c r="G12" s="66">
        <v>0</v>
      </c>
      <c r="H12" s="56">
        <v>7</v>
      </c>
      <c r="I12" s="58">
        <f t="shared" ref="I12" si="2">G12*H12</f>
        <v>0</v>
      </c>
    </row>
    <row r="13" spans="1:9" ht="15.75" customHeight="1" thickBot="1" x14ac:dyDescent="0.25">
      <c r="A13" s="97"/>
      <c r="B13" s="116"/>
      <c r="C13" s="116"/>
      <c r="D13" s="69"/>
      <c r="E13" s="75"/>
      <c r="F13" s="69"/>
      <c r="G13" s="67"/>
      <c r="H13" s="57"/>
      <c r="I13" s="59"/>
    </row>
    <row r="14" spans="1:9" x14ac:dyDescent="0.2">
      <c r="A14" s="97"/>
      <c r="B14" s="116"/>
      <c r="C14" s="116"/>
      <c r="D14" s="70" t="s">
        <v>5</v>
      </c>
      <c r="E14" s="144" t="s">
        <v>57</v>
      </c>
      <c r="F14" s="70" t="s">
        <v>7</v>
      </c>
      <c r="G14" s="60">
        <v>0</v>
      </c>
      <c r="H14" s="62">
        <v>7</v>
      </c>
      <c r="I14" s="64">
        <f t="shared" si="0"/>
        <v>0</v>
      </c>
    </row>
    <row r="15" spans="1:9" ht="15.75" customHeight="1" thickBot="1" x14ac:dyDescent="0.25">
      <c r="A15" s="97"/>
      <c r="B15" s="116"/>
      <c r="C15" s="116"/>
      <c r="D15" s="71"/>
      <c r="E15" s="145"/>
      <c r="F15" s="71"/>
      <c r="G15" s="61"/>
      <c r="H15" s="63"/>
      <c r="I15" s="65"/>
    </row>
    <row r="16" spans="1:9" ht="13.5" thickBot="1" x14ac:dyDescent="0.25">
      <c r="A16" s="97"/>
      <c r="B16" s="116"/>
      <c r="C16" s="116"/>
      <c r="D16" s="3" t="s">
        <v>5</v>
      </c>
      <c r="E16" s="125" t="s">
        <v>70</v>
      </c>
      <c r="F16" s="68" t="s">
        <v>7</v>
      </c>
      <c r="G16" s="28">
        <v>0</v>
      </c>
      <c r="H16" s="5">
        <v>7</v>
      </c>
      <c r="I16" s="18">
        <f t="shared" si="0"/>
        <v>0</v>
      </c>
    </row>
    <row r="17" spans="1:9" ht="13.5" thickBot="1" x14ac:dyDescent="0.25">
      <c r="A17" s="97"/>
      <c r="B17" s="116"/>
      <c r="C17" s="69"/>
      <c r="D17" s="3" t="s">
        <v>8</v>
      </c>
      <c r="E17" s="75"/>
      <c r="F17" s="69"/>
      <c r="G17" s="28">
        <v>0</v>
      </c>
      <c r="H17" s="5">
        <v>7</v>
      </c>
      <c r="I17" s="18">
        <f t="shared" si="0"/>
        <v>0</v>
      </c>
    </row>
    <row r="18" spans="1:9" ht="13.5" thickBot="1" x14ac:dyDescent="0.25">
      <c r="A18" s="97"/>
      <c r="B18" s="116"/>
      <c r="C18" s="68"/>
      <c r="D18" s="3" t="s">
        <v>5</v>
      </c>
      <c r="E18" s="125" t="s">
        <v>71</v>
      </c>
      <c r="F18" s="68" t="s">
        <v>7</v>
      </c>
      <c r="G18" s="28">
        <v>0</v>
      </c>
      <c r="H18" s="5">
        <v>3</v>
      </c>
      <c r="I18" s="18">
        <f t="shared" si="0"/>
        <v>0</v>
      </c>
    </row>
    <row r="19" spans="1:9" ht="13.5" thickBot="1" x14ac:dyDescent="0.25">
      <c r="A19" s="97"/>
      <c r="B19" s="116"/>
      <c r="C19" s="116"/>
      <c r="D19" s="3" t="s">
        <v>8</v>
      </c>
      <c r="E19" s="75"/>
      <c r="F19" s="69"/>
      <c r="G19" s="28">
        <v>0</v>
      </c>
      <c r="H19" s="5">
        <v>3</v>
      </c>
      <c r="I19" s="18">
        <f t="shared" si="0"/>
        <v>0</v>
      </c>
    </row>
    <row r="20" spans="1:9" x14ac:dyDescent="0.2">
      <c r="A20" s="97"/>
      <c r="B20" s="116"/>
      <c r="C20" s="68" t="s">
        <v>9</v>
      </c>
      <c r="D20" s="68" t="s">
        <v>10</v>
      </c>
      <c r="E20" s="132" t="s">
        <v>72</v>
      </c>
      <c r="F20" s="68" t="s">
        <v>7</v>
      </c>
      <c r="G20" s="66">
        <v>0</v>
      </c>
      <c r="H20" s="56">
        <v>3</v>
      </c>
      <c r="I20" s="58">
        <f t="shared" si="0"/>
        <v>0</v>
      </c>
    </row>
    <row r="21" spans="1:9" ht="15.75" customHeight="1" thickBot="1" x14ac:dyDescent="0.25">
      <c r="A21" s="98"/>
      <c r="B21" s="124"/>
      <c r="C21" s="124"/>
      <c r="D21" s="124"/>
      <c r="E21" s="133"/>
      <c r="F21" s="124"/>
      <c r="G21" s="88"/>
      <c r="H21" s="76"/>
      <c r="I21" s="77"/>
    </row>
    <row r="22" spans="1:9" ht="11.45" customHeight="1" thickTop="1" x14ac:dyDescent="0.2">
      <c r="A22" s="96" t="s">
        <v>11</v>
      </c>
      <c r="B22" s="115" t="s">
        <v>12</v>
      </c>
      <c r="C22" s="115" t="s">
        <v>4</v>
      </c>
      <c r="D22" s="115" t="s">
        <v>5</v>
      </c>
      <c r="E22" s="74" t="s">
        <v>67</v>
      </c>
      <c r="F22" s="115" t="s">
        <v>7</v>
      </c>
      <c r="G22" s="78">
        <v>0</v>
      </c>
      <c r="H22" s="90">
        <v>3</v>
      </c>
      <c r="I22" s="81">
        <f t="shared" si="0"/>
        <v>0</v>
      </c>
    </row>
    <row r="23" spans="1:9" ht="11.45" customHeight="1" thickBot="1" x14ac:dyDescent="0.25">
      <c r="A23" s="97"/>
      <c r="B23" s="116"/>
      <c r="C23" s="116"/>
      <c r="D23" s="69"/>
      <c r="E23" s="75"/>
      <c r="F23" s="69"/>
      <c r="G23" s="67"/>
      <c r="H23" s="57"/>
      <c r="I23" s="59"/>
    </row>
    <row r="24" spans="1:9" ht="11.45" customHeight="1" x14ac:dyDescent="0.2">
      <c r="A24" s="97"/>
      <c r="B24" s="116"/>
      <c r="C24" s="116"/>
      <c r="D24" s="68" t="s">
        <v>5</v>
      </c>
      <c r="E24" s="125" t="s">
        <v>68</v>
      </c>
      <c r="F24" s="68" t="s">
        <v>7</v>
      </c>
      <c r="G24" s="66">
        <v>0</v>
      </c>
      <c r="H24" s="56">
        <v>3</v>
      </c>
      <c r="I24" s="58">
        <f t="shared" si="0"/>
        <v>0</v>
      </c>
    </row>
    <row r="25" spans="1:9" ht="11.45" customHeight="1" thickBot="1" x14ac:dyDescent="0.25">
      <c r="A25" s="97"/>
      <c r="B25" s="116"/>
      <c r="C25" s="116"/>
      <c r="D25" s="69"/>
      <c r="E25" s="75"/>
      <c r="F25" s="69"/>
      <c r="G25" s="67"/>
      <c r="H25" s="57"/>
      <c r="I25" s="59"/>
    </row>
    <row r="26" spans="1:9" ht="11.45" customHeight="1" x14ac:dyDescent="0.2">
      <c r="A26" s="97"/>
      <c r="B26" s="116"/>
      <c r="C26" s="116"/>
      <c r="D26" s="70" t="s">
        <v>5</v>
      </c>
      <c r="E26" s="144" t="s">
        <v>58</v>
      </c>
      <c r="F26" s="70" t="s">
        <v>7</v>
      </c>
      <c r="G26" s="60">
        <v>0</v>
      </c>
      <c r="H26" s="62">
        <v>3</v>
      </c>
      <c r="I26" s="64">
        <f t="shared" ref="I26" si="3">G26*H26</f>
        <v>0</v>
      </c>
    </row>
    <row r="27" spans="1:9" ht="11.45" customHeight="1" thickBot="1" x14ac:dyDescent="0.25">
      <c r="A27" s="97"/>
      <c r="B27" s="116"/>
      <c r="C27" s="116"/>
      <c r="D27" s="71"/>
      <c r="E27" s="145"/>
      <c r="F27" s="71"/>
      <c r="G27" s="61"/>
      <c r="H27" s="63"/>
      <c r="I27" s="65"/>
    </row>
    <row r="28" spans="1:9" ht="11.45" customHeight="1" x14ac:dyDescent="0.2">
      <c r="A28" s="97"/>
      <c r="B28" s="116"/>
      <c r="C28" s="116"/>
      <c r="D28" s="68" t="s">
        <v>5</v>
      </c>
      <c r="E28" s="125" t="s">
        <v>69</v>
      </c>
      <c r="F28" s="68" t="s">
        <v>7</v>
      </c>
      <c r="G28" s="66">
        <v>0</v>
      </c>
      <c r="H28" s="56">
        <v>3</v>
      </c>
      <c r="I28" s="58">
        <f t="shared" ref="I28" si="4">G28*H28</f>
        <v>0</v>
      </c>
    </row>
    <row r="29" spans="1:9" ht="11.45" customHeight="1" thickBot="1" x14ac:dyDescent="0.25">
      <c r="A29" s="97"/>
      <c r="B29" s="116"/>
      <c r="C29" s="116"/>
      <c r="D29" s="69"/>
      <c r="E29" s="75"/>
      <c r="F29" s="69"/>
      <c r="G29" s="67"/>
      <c r="H29" s="57"/>
      <c r="I29" s="59"/>
    </row>
    <row r="30" spans="1:9" ht="11.45" customHeight="1" x14ac:dyDescent="0.2">
      <c r="A30" s="97"/>
      <c r="B30" s="116"/>
      <c r="C30" s="116"/>
      <c r="D30" s="70" t="s">
        <v>5</v>
      </c>
      <c r="E30" s="144" t="s">
        <v>57</v>
      </c>
      <c r="F30" s="70" t="s">
        <v>7</v>
      </c>
      <c r="G30" s="60">
        <v>0</v>
      </c>
      <c r="H30" s="62">
        <v>3</v>
      </c>
      <c r="I30" s="64">
        <f t="shared" si="0"/>
        <v>0</v>
      </c>
    </row>
    <row r="31" spans="1:9" ht="11.45" customHeight="1" thickBot="1" x14ac:dyDescent="0.25">
      <c r="A31" s="97"/>
      <c r="B31" s="116"/>
      <c r="C31" s="116"/>
      <c r="D31" s="71"/>
      <c r="E31" s="145"/>
      <c r="F31" s="71"/>
      <c r="G31" s="61"/>
      <c r="H31" s="63"/>
      <c r="I31" s="65"/>
    </row>
    <row r="32" spans="1:9" ht="11.45" customHeight="1" x14ac:dyDescent="0.2">
      <c r="A32" s="97"/>
      <c r="B32" s="116"/>
      <c r="C32" s="116"/>
      <c r="D32" s="68" t="s">
        <v>5</v>
      </c>
      <c r="E32" s="125" t="s">
        <v>70</v>
      </c>
      <c r="F32" s="68" t="s">
        <v>7</v>
      </c>
      <c r="G32" s="66">
        <v>0</v>
      </c>
      <c r="H32" s="56">
        <v>3</v>
      </c>
      <c r="I32" s="58">
        <f t="shared" si="0"/>
        <v>0</v>
      </c>
    </row>
    <row r="33" spans="1:9" ht="11.45" customHeight="1" thickBot="1" x14ac:dyDescent="0.25">
      <c r="A33" s="97"/>
      <c r="B33" s="116"/>
      <c r="C33" s="69"/>
      <c r="D33" s="69"/>
      <c r="E33" s="75"/>
      <c r="F33" s="69"/>
      <c r="G33" s="67"/>
      <c r="H33" s="57"/>
      <c r="I33" s="59"/>
    </row>
    <row r="34" spans="1:9" ht="11.45" customHeight="1" x14ac:dyDescent="0.2">
      <c r="A34" s="97"/>
      <c r="B34" s="116"/>
      <c r="C34" s="68"/>
      <c r="D34" s="68" t="s">
        <v>5</v>
      </c>
      <c r="E34" s="125" t="s">
        <v>71</v>
      </c>
      <c r="F34" s="68" t="s">
        <v>7</v>
      </c>
      <c r="G34" s="66">
        <v>0</v>
      </c>
      <c r="H34" s="56">
        <v>3</v>
      </c>
      <c r="I34" s="58">
        <f t="shared" si="0"/>
        <v>0</v>
      </c>
    </row>
    <row r="35" spans="1:9" ht="11.45" customHeight="1" thickBot="1" x14ac:dyDescent="0.25">
      <c r="A35" s="97"/>
      <c r="B35" s="116"/>
      <c r="C35" s="116"/>
      <c r="D35" s="69"/>
      <c r="E35" s="75"/>
      <c r="F35" s="116"/>
      <c r="G35" s="88"/>
      <c r="H35" s="76"/>
      <c r="I35" s="89"/>
    </row>
    <row r="36" spans="1:9" ht="14.25" thickTop="1" thickBot="1" x14ac:dyDescent="0.25">
      <c r="A36" s="96" t="s">
        <v>13</v>
      </c>
      <c r="B36" s="117" t="s">
        <v>31</v>
      </c>
      <c r="C36" s="118"/>
      <c r="D36" s="106" t="s">
        <v>14</v>
      </c>
      <c r="E36" s="107"/>
      <c r="F36" s="39" t="s">
        <v>15</v>
      </c>
      <c r="G36" s="28">
        <v>0</v>
      </c>
      <c r="H36" s="5">
        <v>200</v>
      </c>
      <c r="I36" s="18">
        <f t="shared" si="0"/>
        <v>0</v>
      </c>
    </row>
    <row r="37" spans="1:9" ht="13.5" thickBot="1" x14ac:dyDescent="0.25">
      <c r="A37" s="97"/>
      <c r="B37" s="119"/>
      <c r="C37" s="120"/>
      <c r="D37" s="108" t="s">
        <v>16</v>
      </c>
      <c r="E37" s="109"/>
      <c r="F37" s="4" t="s">
        <v>15</v>
      </c>
      <c r="G37" s="28">
        <v>0</v>
      </c>
      <c r="H37" s="5">
        <v>200</v>
      </c>
      <c r="I37" s="18">
        <f t="shared" si="0"/>
        <v>0</v>
      </c>
    </row>
    <row r="38" spans="1:9" ht="13.5" thickBot="1" x14ac:dyDescent="0.25">
      <c r="A38" s="97"/>
      <c r="B38" s="119"/>
      <c r="C38" s="120"/>
      <c r="D38" s="108" t="s">
        <v>17</v>
      </c>
      <c r="E38" s="109"/>
      <c r="F38" s="4" t="s">
        <v>15</v>
      </c>
      <c r="G38" s="28">
        <v>0</v>
      </c>
      <c r="H38" s="5">
        <v>400</v>
      </c>
      <c r="I38" s="18">
        <f t="shared" si="0"/>
        <v>0</v>
      </c>
    </row>
    <row r="39" spans="1:9" ht="13.5" thickBot="1" x14ac:dyDescent="0.25">
      <c r="A39" s="97"/>
      <c r="B39" s="119"/>
      <c r="C39" s="120"/>
      <c r="D39" s="48" t="s">
        <v>59</v>
      </c>
      <c r="E39" s="11"/>
      <c r="F39" s="4" t="s">
        <v>15</v>
      </c>
      <c r="G39" s="29">
        <v>0</v>
      </c>
      <c r="H39" s="9">
        <v>100</v>
      </c>
      <c r="I39" s="18">
        <f t="shared" si="0"/>
        <v>0</v>
      </c>
    </row>
    <row r="40" spans="1:9" ht="13.5" thickBot="1" x14ac:dyDescent="0.25">
      <c r="A40" s="98"/>
      <c r="B40" s="128"/>
      <c r="C40" s="129"/>
      <c r="D40" s="130" t="s">
        <v>60</v>
      </c>
      <c r="E40" s="131"/>
      <c r="F40" s="15" t="s">
        <v>15</v>
      </c>
      <c r="G40" s="30">
        <v>0</v>
      </c>
      <c r="H40" s="6">
        <v>100</v>
      </c>
      <c r="I40" s="20">
        <f t="shared" si="0"/>
        <v>0</v>
      </c>
    </row>
    <row r="41" spans="1:9" ht="14.25" thickTop="1" thickBot="1" x14ac:dyDescent="0.25">
      <c r="A41" s="96" t="s">
        <v>18</v>
      </c>
      <c r="B41" s="117" t="s">
        <v>19</v>
      </c>
      <c r="C41" s="118"/>
      <c r="D41" s="110" t="s">
        <v>20</v>
      </c>
      <c r="E41" s="111"/>
      <c r="F41" s="4" t="s">
        <v>7</v>
      </c>
      <c r="G41" s="28">
        <v>0</v>
      </c>
      <c r="H41" s="5">
        <v>5</v>
      </c>
      <c r="I41" s="40">
        <f t="shared" si="0"/>
        <v>0</v>
      </c>
    </row>
    <row r="42" spans="1:9" ht="13.5" thickBot="1" x14ac:dyDescent="0.25">
      <c r="A42" s="98"/>
      <c r="B42" s="128"/>
      <c r="C42" s="129"/>
      <c r="D42" s="112" t="s">
        <v>21</v>
      </c>
      <c r="E42" s="113"/>
      <c r="F42" s="15" t="s">
        <v>7</v>
      </c>
      <c r="G42" s="30">
        <v>0</v>
      </c>
      <c r="H42" s="6">
        <v>5</v>
      </c>
      <c r="I42" s="20">
        <f t="shared" si="0"/>
        <v>0</v>
      </c>
    </row>
    <row r="43" spans="1:9" ht="14.25" thickTop="1" thickBot="1" x14ac:dyDescent="0.25">
      <c r="A43" s="96" t="s">
        <v>22</v>
      </c>
      <c r="B43" s="117" t="s">
        <v>23</v>
      </c>
      <c r="C43" s="118"/>
      <c r="D43" s="104" t="s">
        <v>61</v>
      </c>
      <c r="E43" s="105"/>
      <c r="F43" s="49" t="s">
        <v>7</v>
      </c>
      <c r="G43" s="50">
        <v>0</v>
      </c>
      <c r="H43" s="51">
        <v>10</v>
      </c>
      <c r="I43" s="52">
        <f t="shared" si="0"/>
        <v>0</v>
      </c>
    </row>
    <row r="44" spans="1:9" ht="14.25" thickTop="1" thickBot="1" x14ac:dyDescent="0.25">
      <c r="A44" s="97"/>
      <c r="B44" s="119"/>
      <c r="C44" s="120"/>
      <c r="D44" s="104" t="s">
        <v>62</v>
      </c>
      <c r="E44" s="105"/>
      <c r="F44" s="49" t="s">
        <v>7</v>
      </c>
      <c r="G44" s="50">
        <v>0</v>
      </c>
      <c r="H44" s="51">
        <v>10</v>
      </c>
      <c r="I44" s="52">
        <f t="shared" ref="I44" si="5">G44*H44</f>
        <v>0</v>
      </c>
    </row>
    <row r="45" spans="1:9" ht="13.5" thickBot="1" x14ac:dyDescent="0.25">
      <c r="A45" s="97"/>
      <c r="B45" s="119"/>
      <c r="C45" s="120"/>
      <c r="D45" s="102" t="s">
        <v>63</v>
      </c>
      <c r="E45" s="103"/>
      <c r="F45" s="49" t="s">
        <v>7</v>
      </c>
      <c r="G45" s="50">
        <v>0</v>
      </c>
      <c r="H45" s="51">
        <v>5</v>
      </c>
      <c r="I45" s="55">
        <f t="shared" si="0"/>
        <v>0</v>
      </c>
    </row>
    <row r="46" spans="1:9" ht="13.5" thickBot="1" x14ac:dyDescent="0.25">
      <c r="A46" s="97"/>
      <c r="B46" s="119"/>
      <c r="C46" s="120"/>
      <c r="D46" s="102" t="s">
        <v>64</v>
      </c>
      <c r="E46" s="103"/>
      <c r="F46" s="49" t="s">
        <v>7</v>
      </c>
      <c r="G46" s="50">
        <v>0</v>
      </c>
      <c r="H46" s="51">
        <v>5</v>
      </c>
      <c r="I46" s="55">
        <f t="shared" ref="I46" si="6">G46*H46</f>
        <v>0</v>
      </c>
    </row>
    <row r="47" spans="1:9" ht="13.5" thickBot="1" x14ac:dyDescent="0.25">
      <c r="A47" s="97"/>
      <c r="B47" s="119"/>
      <c r="C47" s="120"/>
      <c r="D47" s="13" t="s">
        <v>45</v>
      </c>
      <c r="E47" s="14"/>
      <c r="F47" s="4" t="s">
        <v>7</v>
      </c>
      <c r="G47" s="28">
        <v>0</v>
      </c>
      <c r="H47" s="5">
        <v>1</v>
      </c>
      <c r="I47" s="18">
        <f t="shared" si="0"/>
        <v>0</v>
      </c>
    </row>
    <row r="48" spans="1:9" ht="13.5" thickBot="1" x14ac:dyDescent="0.25">
      <c r="A48" s="97"/>
      <c r="B48" s="119"/>
      <c r="C48" s="120"/>
      <c r="D48" s="13" t="s">
        <v>46</v>
      </c>
      <c r="E48" s="14"/>
      <c r="F48" s="4" t="s">
        <v>7</v>
      </c>
      <c r="G48" s="28">
        <v>0</v>
      </c>
      <c r="H48" s="5">
        <v>1</v>
      </c>
      <c r="I48" s="18">
        <f t="shared" si="0"/>
        <v>0</v>
      </c>
    </row>
    <row r="49" spans="1:9" ht="14.25" thickTop="1" thickBot="1" x14ac:dyDescent="0.25">
      <c r="A49" s="97"/>
      <c r="B49" s="119"/>
      <c r="C49" s="120"/>
      <c r="D49" s="13" t="s">
        <v>47</v>
      </c>
      <c r="E49" s="14"/>
      <c r="F49" s="4" t="s">
        <v>7</v>
      </c>
      <c r="G49" s="28">
        <v>0</v>
      </c>
      <c r="H49" s="5">
        <v>1</v>
      </c>
      <c r="I49" s="18">
        <f t="shared" si="0"/>
        <v>0</v>
      </c>
    </row>
    <row r="50" spans="1:9" ht="13.5" thickBot="1" x14ac:dyDescent="0.25">
      <c r="A50" s="97"/>
      <c r="B50" s="119"/>
      <c r="C50" s="120"/>
      <c r="D50" s="13" t="s">
        <v>48</v>
      </c>
      <c r="E50" s="14"/>
      <c r="F50" s="4" t="s">
        <v>7</v>
      </c>
      <c r="G50" s="28">
        <v>0</v>
      </c>
      <c r="H50" s="5">
        <v>1</v>
      </c>
      <c r="I50" s="18">
        <f t="shared" si="0"/>
        <v>0</v>
      </c>
    </row>
    <row r="51" spans="1:9" ht="13.5" thickBot="1" x14ac:dyDescent="0.25">
      <c r="A51" s="97"/>
      <c r="B51" s="119"/>
      <c r="C51" s="120"/>
      <c r="D51" s="53" t="s">
        <v>65</v>
      </c>
      <c r="E51" s="54"/>
      <c r="F51" s="49" t="s">
        <v>7</v>
      </c>
      <c r="G51" s="50">
        <v>0</v>
      </c>
      <c r="H51" s="51">
        <v>1</v>
      </c>
      <c r="I51" s="55">
        <f t="shared" ref="I51" si="7">G51*H51</f>
        <v>0</v>
      </c>
    </row>
    <row r="52" spans="1:9" ht="13.5" thickBot="1" x14ac:dyDescent="0.25">
      <c r="A52" s="97"/>
      <c r="B52" s="119"/>
      <c r="C52" s="120"/>
      <c r="D52" s="102" t="s">
        <v>61</v>
      </c>
      <c r="E52" s="103"/>
      <c r="F52" s="49" t="s">
        <v>7</v>
      </c>
      <c r="G52" s="50">
        <v>0</v>
      </c>
      <c r="H52" s="51">
        <v>10</v>
      </c>
      <c r="I52" s="55">
        <f t="shared" si="0"/>
        <v>0</v>
      </c>
    </row>
    <row r="53" spans="1:9" ht="13.5" thickBot="1" x14ac:dyDescent="0.25">
      <c r="A53" s="97"/>
      <c r="B53" s="119"/>
      <c r="C53" s="120"/>
      <c r="D53" s="102" t="s">
        <v>62</v>
      </c>
      <c r="E53" s="103"/>
      <c r="F53" s="49" t="s">
        <v>7</v>
      </c>
      <c r="G53" s="50">
        <v>0</v>
      </c>
      <c r="H53" s="51">
        <v>10</v>
      </c>
      <c r="I53" s="55">
        <f t="shared" ref="I53" si="8">G53*H53</f>
        <v>0</v>
      </c>
    </row>
    <row r="54" spans="1:9" ht="13.5" thickBot="1" x14ac:dyDescent="0.25">
      <c r="A54" s="97"/>
      <c r="B54" s="119"/>
      <c r="C54" s="120"/>
      <c r="D54" s="72" t="s">
        <v>49</v>
      </c>
      <c r="E54" s="73"/>
      <c r="F54" s="4" t="s">
        <v>7</v>
      </c>
      <c r="G54" s="28">
        <v>0</v>
      </c>
      <c r="H54" s="5">
        <v>5</v>
      </c>
      <c r="I54" s="18">
        <f t="shared" si="0"/>
        <v>0</v>
      </c>
    </row>
    <row r="55" spans="1:9" ht="13.5" thickBot="1" x14ac:dyDescent="0.25">
      <c r="A55" s="97"/>
      <c r="B55" s="119"/>
      <c r="C55" s="120"/>
      <c r="D55" s="13" t="s">
        <v>46</v>
      </c>
      <c r="E55" s="14"/>
      <c r="F55" s="4" t="s">
        <v>7</v>
      </c>
      <c r="G55" s="28">
        <v>0</v>
      </c>
      <c r="H55" s="5">
        <v>1</v>
      </c>
      <c r="I55" s="18">
        <f t="shared" si="0"/>
        <v>0</v>
      </c>
    </row>
    <row r="56" spans="1:9" ht="13.5" thickBot="1" x14ac:dyDescent="0.25">
      <c r="A56" s="97"/>
      <c r="B56" s="119"/>
      <c r="C56" s="120"/>
      <c r="D56" s="13" t="s">
        <v>47</v>
      </c>
      <c r="E56" s="14"/>
      <c r="F56" s="4" t="s">
        <v>7</v>
      </c>
      <c r="G56" s="28">
        <v>0</v>
      </c>
      <c r="H56" s="5">
        <v>1</v>
      </c>
      <c r="I56" s="18">
        <f t="shared" si="0"/>
        <v>0</v>
      </c>
    </row>
    <row r="57" spans="1:9" ht="13.5" thickBot="1" x14ac:dyDescent="0.25">
      <c r="A57" s="97"/>
      <c r="B57" s="119"/>
      <c r="C57" s="120"/>
      <c r="D57" s="102" t="s">
        <v>66</v>
      </c>
      <c r="E57" s="103"/>
      <c r="F57" s="49" t="s">
        <v>7</v>
      </c>
      <c r="G57" s="50">
        <v>0</v>
      </c>
      <c r="H57" s="51">
        <v>10</v>
      </c>
      <c r="I57" s="55">
        <f t="shared" si="0"/>
        <v>0</v>
      </c>
    </row>
    <row r="58" spans="1:9" ht="13.5" thickBot="1" x14ac:dyDescent="0.25">
      <c r="A58" s="97"/>
      <c r="B58" s="119"/>
      <c r="C58" s="120"/>
      <c r="D58" s="102" t="s">
        <v>62</v>
      </c>
      <c r="E58" s="103"/>
      <c r="F58" s="49" t="s">
        <v>7</v>
      </c>
      <c r="G58" s="50">
        <v>0</v>
      </c>
      <c r="H58" s="51">
        <v>10</v>
      </c>
      <c r="I58" s="55">
        <f t="shared" ref="I58" si="9">G58*H58</f>
        <v>0</v>
      </c>
    </row>
    <row r="59" spans="1:9" ht="13.5" thickBot="1" x14ac:dyDescent="0.25">
      <c r="A59" s="97"/>
      <c r="B59" s="119"/>
      <c r="C59" s="120"/>
      <c r="D59" s="102" t="s">
        <v>63</v>
      </c>
      <c r="E59" s="103"/>
      <c r="F59" s="49" t="s">
        <v>7</v>
      </c>
      <c r="G59" s="50">
        <v>0</v>
      </c>
      <c r="H59" s="51">
        <v>5</v>
      </c>
      <c r="I59" s="55">
        <f t="shared" si="0"/>
        <v>0</v>
      </c>
    </row>
    <row r="60" spans="1:9" ht="13.5" thickBot="1" x14ac:dyDescent="0.25">
      <c r="A60" s="97"/>
      <c r="B60" s="119"/>
      <c r="C60" s="120"/>
      <c r="D60" s="102" t="s">
        <v>64</v>
      </c>
      <c r="E60" s="103"/>
      <c r="F60" s="49" t="s">
        <v>7</v>
      </c>
      <c r="G60" s="50">
        <v>0</v>
      </c>
      <c r="H60" s="51">
        <v>5</v>
      </c>
      <c r="I60" s="55">
        <f t="shared" ref="I60" si="10">G60*H60</f>
        <v>0</v>
      </c>
    </row>
    <row r="61" spans="1:9" ht="13.5" thickBot="1" x14ac:dyDescent="0.25">
      <c r="A61" s="97"/>
      <c r="B61" s="119"/>
      <c r="C61" s="120"/>
      <c r="D61" s="13" t="s">
        <v>46</v>
      </c>
      <c r="E61" s="14"/>
      <c r="F61" s="4" t="s">
        <v>7</v>
      </c>
      <c r="G61" s="28">
        <v>0</v>
      </c>
      <c r="H61" s="5">
        <v>1</v>
      </c>
      <c r="I61" s="18">
        <f t="shared" si="0"/>
        <v>0</v>
      </c>
    </row>
    <row r="62" spans="1:9" ht="13.5" thickBot="1" x14ac:dyDescent="0.25">
      <c r="A62" s="97"/>
      <c r="B62" s="119"/>
      <c r="C62" s="120"/>
      <c r="D62" s="13" t="s">
        <v>50</v>
      </c>
      <c r="E62" s="14"/>
      <c r="F62" s="19" t="s">
        <v>7</v>
      </c>
      <c r="G62" s="31">
        <v>0</v>
      </c>
      <c r="H62" s="42">
        <v>1</v>
      </c>
      <c r="I62" s="43">
        <f t="shared" si="0"/>
        <v>0</v>
      </c>
    </row>
    <row r="63" spans="1:9" ht="14.25" thickTop="1" thickBot="1" x14ac:dyDescent="0.25">
      <c r="A63" s="96" t="s">
        <v>24</v>
      </c>
      <c r="B63" s="121" t="s">
        <v>75</v>
      </c>
      <c r="C63" s="115" t="s">
        <v>25</v>
      </c>
      <c r="D63" s="110" t="s">
        <v>41</v>
      </c>
      <c r="E63" s="111"/>
      <c r="F63" s="39" t="s">
        <v>7</v>
      </c>
      <c r="G63" s="41">
        <v>0</v>
      </c>
      <c r="H63" s="5">
        <v>20</v>
      </c>
      <c r="I63" s="18">
        <f t="shared" si="0"/>
        <v>0</v>
      </c>
    </row>
    <row r="64" spans="1:9" ht="13.5" thickBot="1" x14ac:dyDescent="0.25">
      <c r="A64" s="97"/>
      <c r="B64" s="116"/>
      <c r="C64" s="116"/>
      <c r="D64" s="72" t="s">
        <v>42</v>
      </c>
      <c r="E64" s="73"/>
      <c r="F64" s="4" t="s">
        <v>7</v>
      </c>
      <c r="G64" s="28">
        <v>0</v>
      </c>
      <c r="H64" s="5">
        <v>20</v>
      </c>
      <c r="I64" s="18">
        <f t="shared" si="0"/>
        <v>0</v>
      </c>
    </row>
    <row r="65" spans="1:9" ht="13.5" thickBot="1" x14ac:dyDescent="0.25">
      <c r="A65" s="97"/>
      <c r="B65" s="116"/>
      <c r="C65" s="116"/>
      <c r="D65" s="72" t="s">
        <v>43</v>
      </c>
      <c r="E65" s="73"/>
      <c r="F65" s="4" t="s">
        <v>7</v>
      </c>
      <c r="G65" s="28">
        <v>0</v>
      </c>
      <c r="H65" s="5">
        <v>50</v>
      </c>
      <c r="I65" s="18">
        <f t="shared" si="0"/>
        <v>0</v>
      </c>
    </row>
    <row r="66" spans="1:9" ht="13.5" thickBot="1" x14ac:dyDescent="0.25">
      <c r="A66" s="97"/>
      <c r="B66" s="116"/>
      <c r="C66" s="69"/>
      <c r="D66" s="72" t="s">
        <v>44</v>
      </c>
      <c r="E66" s="73"/>
      <c r="F66" s="4" t="s">
        <v>7</v>
      </c>
      <c r="G66" s="28">
        <v>0</v>
      </c>
      <c r="H66" s="5">
        <v>20</v>
      </c>
      <c r="I66" s="18">
        <f t="shared" si="0"/>
        <v>0</v>
      </c>
    </row>
    <row r="67" spans="1:9" ht="36" customHeight="1" thickBot="1" x14ac:dyDescent="0.25">
      <c r="A67" s="114"/>
      <c r="B67" s="69"/>
      <c r="C67" s="2" t="s">
        <v>26</v>
      </c>
      <c r="D67" s="72" t="s">
        <v>6</v>
      </c>
      <c r="E67" s="73"/>
      <c r="F67" s="4" t="s">
        <v>7</v>
      </c>
      <c r="G67" s="28">
        <v>0</v>
      </c>
      <c r="H67" s="5">
        <v>2</v>
      </c>
      <c r="I67" s="18">
        <f t="shared" si="0"/>
        <v>0</v>
      </c>
    </row>
    <row r="68" spans="1:9" ht="36" customHeight="1" thickBot="1" x14ac:dyDescent="0.25">
      <c r="A68" s="16" t="s">
        <v>27</v>
      </c>
      <c r="B68" s="122" t="s">
        <v>73</v>
      </c>
      <c r="C68" s="123"/>
      <c r="D68" s="126" t="s">
        <v>39</v>
      </c>
      <c r="E68" s="127"/>
      <c r="F68" s="15" t="s">
        <v>7</v>
      </c>
      <c r="G68" s="30">
        <v>0</v>
      </c>
      <c r="H68" s="6">
        <v>60</v>
      </c>
      <c r="I68" s="43">
        <f t="shared" si="0"/>
        <v>0</v>
      </c>
    </row>
    <row r="69" spans="1:9" ht="36" customHeight="1" thickTop="1" thickBot="1" x14ac:dyDescent="0.25">
      <c r="A69" s="96" t="s">
        <v>28</v>
      </c>
      <c r="B69" s="92" t="s">
        <v>74</v>
      </c>
      <c r="C69" s="93"/>
      <c r="D69" s="110" t="s">
        <v>29</v>
      </c>
      <c r="E69" s="111"/>
      <c r="F69" s="4" t="s">
        <v>7</v>
      </c>
      <c r="G69" s="28">
        <v>0</v>
      </c>
      <c r="H69" s="5">
        <v>20</v>
      </c>
      <c r="I69" s="18">
        <f t="shared" si="0"/>
        <v>0</v>
      </c>
    </row>
    <row r="70" spans="1:9" ht="13.5" thickBot="1" x14ac:dyDescent="0.25">
      <c r="A70" s="98"/>
      <c r="B70" s="94"/>
      <c r="C70" s="95"/>
      <c r="D70" s="112" t="s">
        <v>30</v>
      </c>
      <c r="E70" s="113"/>
      <c r="F70" s="15" t="s">
        <v>7</v>
      </c>
      <c r="G70" s="30">
        <v>0</v>
      </c>
      <c r="H70" s="6">
        <v>20</v>
      </c>
      <c r="I70" s="43">
        <f t="shared" si="0"/>
        <v>0</v>
      </c>
    </row>
    <row r="71" spans="1:9" ht="14.25" thickTop="1" thickBot="1" x14ac:dyDescent="0.25">
      <c r="A71" s="96">
        <v>9</v>
      </c>
      <c r="B71" s="117" t="s">
        <v>35</v>
      </c>
      <c r="C71" s="118"/>
      <c r="D71" s="106" t="s">
        <v>40</v>
      </c>
      <c r="E71" s="107"/>
      <c r="F71" s="4" t="s">
        <v>33</v>
      </c>
      <c r="G71" s="28">
        <v>0</v>
      </c>
      <c r="H71" s="5">
        <v>100</v>
      </c>
      <c r="I71" s="18">
        <f t="shared" si="0"/>
        <v>0</v>
      </c>
    </row>
    <row r="72" spans="1:9" ht="13.5" thickBot="1" x14ac:dyDescent="0.25">
      <c r="A72" s="97"/>
      <c r="B72" s="119"/>
      <c r="C72" s="120"/>
      <c r="D72" s="108" t="s">
        <v>38</v>
      </c>
      <c r="E72" s="109"/>
      <c r="F72" s="4" t="s">
        <v>33</v>
      </c>
      <c r="G72" s="28">
        <v>0</v>
      </c>
      <c r="H72" s="5">
        <v>30</v>
      </c>
      <c r="I72" s="18">
        <f t="shared" si="0"/>
        <v>0</v>
      </c>
    </row>
    <row r="73" spans="1:9" ht="13.5" thickBot="1" x14ac:dyDescent="0.25">
      <c r="A73" s="97"/>
      <c r="B73" s="119"/>
      <c r="C73" s="120"/>
      <c r="D73" s="108" t="s">
        <v>34</v>
      </c>
      <c r="E73" s="109"/>
      <c r="F73" s="4" t="s">
        <v>36</v>
      </c>
      <c r="G73" s="28">
        <v>0</v>
      </c>
      <c r="H73" s="5">
        <v>50</v>
      </c>
      <c r="I73" s="18">
        <f t="shared" si="0"/>
        <v>0</v>
      </c>
    </row>
    <row r="74" spans="1:9" ht="13.5" thickBot="1" x14ac:dyDescent="0.25">
      <c r="A74" s="97"/>
      <c r="B74" s="128"/>
      <c r="C74" s="129"/>
      <c r="D74" s="100" t="s">
        <v>37</v>
      </c>
      <c r="E74" s="101"/>
      <c r="F74" s="19" t="s">
        <v>36</v>
      </c>
      <c r="G74" s="31">
        <v>0</v>
      </c>
      <c r="H74" s="42">
        <v>100</v>
      </c>
      <c r="I74" s="20">
        <f t="shared" si="0"/>
        <v>0</v>
      </c>
    </row>
    <row r="75" spans="1:9" ht="24" customHeight="1" thickTop="1" thickBot="1" x14ac:dyDescent="0.25">
      <c r="A75" s="44" t="s">
        <v>51</v>
      </c>
      <c r="B75" s="45"/>
      <c r="C75" s="45"/>
      <c r="D75" s="45"/>
      <c r="E75" s="21"/>
      <c r="F75" s="46"/>
      <c r="G75" s="46"/>
      <c r="H75" s="22"/>
      <c r="I75" s="47">
        <f>SUM(I6:I74)</f>
        <v>0</v>
      </c>
    </row>
    <row r="76" spans="1:9" ht="24" customHeight="1" thickBot="1" x14ac:dyDescent="0.25">
      <c r="A76" s="25" t="s">
        <v>56</v>
      </c>
      <c r="B76" s="26"/>
      <c r="C76" s="26"/>
      <c r="D76" s="21"/>
      <c r="E76" s="21"/>
      <c r="F76" s="21"/>
      <c r="G76" s="21"/>
      <c r="H76" s="22"/>
      <c r="I76" s="27">
        <f>PRODUCT(I75,1.21)</f>
        <v>0</v>
      </c>
    </row>
    <row r="78" spans="1:9" x14ac:dyDescent="0.2">
      <c r="A78" s="99"/>
      <c r="B78" s="99"/>
      <c r="C78" s="99"/>
      <c r="D78" s="99"/>
    </row>
    <row r="79" spans="1:9" x14ac:dyDescent="0.2">
      <c r="A79" s="10"/>
      <c r="B79" s="10"/>
      <c r="C79" s="10"/>
      <c r="D79" s="10"/>
    </row>
    <row r="80" spans="1:9" x14ac:dyDescent="0.2">
      <c r="A80" s="99"/>
      <c r="B80" s="99"/>
      <c r="C80" s="99"/>
      <c r="D80" s="99"/>
    </row>
    <row r="81" spans="1:4" x14ac:dyDescent="0.2">
      <c r="B81" s="8"/>
      <c r="C81" s="8"/>
      <c r="D81" s="8"/>
    </row>
    <row r="82" spans="1:4" x14ac:dyDescent="0.2">
      <c r="A82" s="10"/>
      <c r="B82" s="8"/>
      <c r="C82" s="8"/>
      <c r="D82" s="8"/>
    </row>
    <row r="83" spans="1:4" x14ac:dyDescent="0.2">
      <c r="A83" s="1"/>
    </row>
    <row r="84" spans="1:4" x14ac:dyDescent="0.2">
      <c r="A84" s="91"/>
      <c r="B84" s="91"/>
      <c r="C84" s="91"/>
      <c r="D84" s="91"/>
    </row>
  </sheetData>
  <mergeCells count="139">
    <mergeCell ref="H10:H11"/>
    <mergeCell ref="I10:I11"/>
    <mergeCell ref="D12:D13"/>
    <mergeCell ref="E12:E13"/>
    <mergeCell ref="F12:F13"/>
    <mergeCell ref="G12:G13"/>
    <mergeCell ref="H12:H13"/>
    <mergeCell ref="I12:I13"/>
    <mergeCell ref="G22:G23"/>
    <mergeCell ref="D44:E44"/>
    <mergeCell ref="D46:E46"/>
    <mergeCell ref="D53:E53"/>
    <mergeCell ref="D58:E58"/>
    <mergeCell ref="D60:E60"/>
    <mergeCell ref="D10:D11"/>
    <mergeCell ref="E10:E11"/>
    <mergeCell ref="F10:F11"/>
    <mergeCell ref="G10:G11"/>
    <mergeCell ref="E30:E31"/>
    <mergeCell ref="F30:F31"/>
    <mergeCell ref="E32:E33"/>
    <mergeCell ref="F32:F33"/>
    <mergeCell ref="G24:G25"/>
    <mergeCell ref="E26:E27"/>
    <mergeCell ref="E28:E29"/>
    <mergeCell ref="A2:D2"/>
    <mergeCell ref="E6:E7"/>
    <mergeCell ref="F6:F7"/>
    <mergeCell ref="B6:B21"/>
    <mergeCell ref="C6:C17"/>
    <mergeCell ref="B4:E5"/>
    <mergeCell ref="E8:E9"/>
    <mergeCell ref="F8:F9"/>
    <mergeCell ref="E14:E15"/>
    <mergeCell ref="F14:F15"/>
    <mergeCell ref="E16:E17"/>
    <mergeCell ref="F16:F17"/>
    <mergeCell ref="E18:E19"/>
    <mergeCell ref="F18:F19"/>
    <mergeCell ref="B22:B35"/>
    <mergeCell ref="C22:C33"/>
    <mergeCell ref="A6:A21"/>
    <mergeCell ref="C18:C19"/>
    <mergeCell ref="A22:A35"/>
    <mergeCell ref="D6:D7"/>
    <mergeCell ref="D8:D9"/>
    <mergeCell ref="D14:D15"/>
    <mergeCell ref="D22:D23"/>
    <mergeCell ref="D34:D35"/>
    <mergeCell ref="D26:D27"/>
    <mergeCell ref="D28:D29"/>
    <mergeCell ref="D70:E70"/>
    <mergeCell ref="D71:E71"/>
    <mergeCell ref="D72:E72"/>
    <mergeCell ref="B68:C68"/>
    <mergeCell ref="D67:E67"/>
    <mergeCell ref="D69:E69"/>
    <mergeCell ref="F22:F23"/>
    <mergeCell ref="F20:F21"/>
    <mergeCell ref="E34:E35"/>
    <mergeCell ref="F34:F35"/>
    <mergeCell ref="D68:E68"/>
    <mergeCell ref="B71:C74"/>
    <mergeCell ref="D73:E73"/>
    <mergeCell ref="D38:E38"/>
    <mergeCell ref="D40:E40"/>
    <mergeCell ref="B36:C40"/>
    <mergeCell ref="C34:C35"/>
    <mergeCell ref="E24:E25"/>
    <mergeCell ref="C20:C21"/>
    <mergeCell ref="B41:C42"/>
    <mergeCell ref="D20:D21"/>
    <mergeCell ref="E20:E21"/>
    <mergeCell ref="D63:E63"/>
    <mergeCell ref="D64:E64"/>
    <mergeCell ref="A84:D84"/>
    <mergeCell ref="B69:C70"/>
    <mergeCell ref="A36:A40"/>
    <mergeCell ref="A69:A70"/>
    <mergeCell ref="A80:D80"/>
    <mergeCell ref="A71:A74"/>
    <mergeCell ref="D74:E74"/>
    <mergeCell ref="A78:D78"/>
    <mergeCell ref="D59:E59"/>
    <mergeCell ref="D43:E43"/>
    <mergeCell ref="D45:E45"/>
    <mergeCell ref="D52:E52"/>
    <mergeCell ref="D54:E54"/>
    <mergeCell ref="D36:E36"/>
    <mergeCell ref="D37:E37"/>
    <mergeCell ref="D57:E57"/>
    <mergeCell ref="D41:E41"/>
    <mergeCell ref="D42:E42"/>
    <mergeCell ref="A63:A67"/>
    <mergeCell ref="A43:A62"/>
    <mergeCell ref="A41:A42"/>
    <mergeCell ref="C63:C66"/>
    <mergeCell ref="B43:C62"/>
    <mergeCell ref="B63:B67"/>
    <mergeCell ref="D65:E65"/>
    <mergeCell ref="D66:E66"/>
    <mergeCell ref="E22:E23"/>
    <mergeCell ref="G14:G15"/>
    <mergeCell ref="H14:H15"/>
    <mergeCell ref="I14:I15"/>
    <mergeCell ref="H20:H21"/>
    <mergeCell ref="I20:I21"/>
    <mergeCell ref="G6:G7"/>
    <mergeCell ref="H6:H7"/>
    <mergeCell ref="I6:I7"/>
    <mergeCell ref="G8:G9"/>
    <mergeCell ref="H8:H9"/>
    <mergeCell ref="I8:I9"/>
    <mergeCell ref="G20:G21"/>
    <mergeCell ref="I34:I35"/>
    <mergeCell ref="G34:G35"/>
    <mergeCell ref="H34:H35"/>
    <mergeCell ref="I32:I33"/>
    <mergeCell ref="H22:H23"/>
    <mergeCell ref="I22:I23"/>
    <mergeCell ref="D24:D25"/>
    <mergeCell ref="D30:D31"/>
    <mergeCell ref="D32:D33"/>
    <mergeCell ref="H24:H25"/>
    <mergeCell ref="I24:I25"/>
    <mergeCell ref="G30:G31"/>
    <mergeCell ref="H30:H31"/>
    <mergeCell ref="I30:I31"/>
    <mergeCell ref="G32:G33"/>
    <mergeCell ref="H32:H33"/>
    <mergeCell ref="F24:F25"/>
    <mergeCell ref="H28:H29"/>
    <mergeCell ref="I28:I29"/>
    <mergeCell ref="F26:F27"/>
    <mergeCell ref="G26:G27"/>
    <mergeCell ref="H26:H27"/>
    <mergeCell ref="I26:I27"/>
    <mergeCell ref="F28:F29"/>
    <mergeCell ref="G28:G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2022-12-05T10:21:48Z</dcterms:modified>
</cp:coreProperties>
</file>