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/>
  <xr:revisionPtr revIDLastSave="0" documentId="13_ncr:1_{C66B60C6-AFB8-45F2-BAD5-201E203313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enová nabídka" sheetId="5" r:id="rId1"/>
  </sheets>
  <definedNames>
    <definedName name="_xlnm.Print_Titles" localSheetId="0">'Cenová nabídka'!$1:$2</definedName>
  </definedNames>
  <calcPr calcId="181029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5" l="1"/>
  <c r="F9" i="5"/>
  <c r="F10" i="5"/>
  <c r="F11" i="5"/>
  <c r="F12" i="5"/>
  <c r="F13" i="5"/>
  <c r="F14" i="5"/>
  <c r="F15" i="5"/>
  <c r="F16" i="5"/>
  <c r="F7" i="5"/>
  <c r="F6" i="5"/>
  <c r="F17" i="5" l="1"/>
  <c r="F18" i="5" s="1"/>
  <c r="F19" i="5" l="1"/>
</calcChain>
</file>

<file path=xl/sharedStrings.xml><?xml version="1.0" encoding="utf-8"?>
<sst xmlns="http://schemas.openxmlformats.org/spreadsheetml/2006/main" count="23" uniqueCount="23">
  <si>
    <t>Typ. označení:</t>
  </si>
  <si>
    <t>ks/m</t>
  </si>
  <si>
    <t>Cena za jednotku Kč:</t>
  </si>
  <si>
    <t>Akce</t>
  </si>
  <si>
    <t>celkem, bez DPH</t>
  </si>
  <si>
    <t>DPH 21%</t>
  </si>
  <si>
    <t>celkem vč.DPH</t>
  </si>
  <si>
    <t>Cena celkem                                             bez DPH Kč:</t>
  </si>
  <si>
    <t>Micro SDXC 128GB Class 10 PRO + SD adaptér</t>
  </si>
  <si>
    <t>Konzole ke kameře pro montáž  na zeď, adaptér na sloup</t>
  </si>
  <si>
    <t>Elektroinstalační nosný a montážní materiál</t>
  </si>
  <si>
    <t>Kompletace sestavy, výroba</t>
  </si>
  <si>
    <t>Montáž, doprava</t>
  </si>
  <si>
    <t>IP bullet kamera, min. 2MP, MZVF, min. 3-10mm, WDR min. 120dB, IR min. 50m, VCA, IP67</t>
  </si>
  <si>
    <t>technologie kamer plně datově kompatibilní s MKDS</t>
  </si>
  <si>
    <t>určeno pro záložní záznam</t>
  </si>
  <si>
    <t>Krabice pro umístění technologie, včetně vyhřívání, ventilace, IP66, montážní desky, zámku a průchodek. Zdroj s dobiječem z VO. 
Záložní zdroj pro napájení kamer z VO. Napájecí modul bude obsahovat průmyslový zdroj min 30A (0,5C pro 60Ah LFP), 12/24V. Požadavek na baterie lifepo4 - 64W, dobití na plnou kapacitu za max. 16h. V modulu bude řešeno měřeni a testováni baterií,  měření teploty baterií.
Celý modul  bude trvale monitorován vzdáleným dohledem</t>
  </si>
  <si>
    <t>Programování s nastavením přenosu videostreamů, telemetrie, monitorovacích stavů. Připojení do SW platformy MKDS Česká Lípa</t>
  </si>
  <si>
    <t>LTE modem, 4G/3G/2G, 2xSIM, 4xETH, 1xCOM, 1xUSB, 12-24VDC, Ext.anténa, Switch / Router - libovolná konfigurace Eth portů. Statické a dynamické routování - vícetrasové směrování. Odolná průmyslová konstrukce, kovový kryt, Určeno pro teploty -40 až +70 st.C, Dohled s automatickým připojením k mobilní síti, při výpadku. Sloty - COM/IO/RS485, DO/DI</t>
  </si>
  <si>
    <t>technologie plně kompatibilní s provozovanou LTE sítí MKDS</t>
  </si>
  <si>
    <t>Integrace kamer s LTE přenosy do provozované sítě MKDS Zajištění vzdáleného servisního dohledu na radius serveru.
Zajištění  LTE přenosu včetně nákladů na provoz - 1rok.  Neomezený datový tarif (FUP). Zajištění vzdáleného servisního dohledu na radius serveru, šifrovaný přenos na ip sec spojení do MKDS ČL.</t>
  </si>
  <si>
    <t xml:space="preserve">Nákup 4 kusů kamer pro městský kamerový systém pro potřeby Městské policie Česká Lípa včetně příslušenství </t>
  </si>
  <si>
    <t>Příloha č. 1 Specifikace předmětu dodávky včetně cenové nabídky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</si>
</sst>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0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2"/>
      <name val="Calibri"/>
      <family val="2"/>
      <scheme val="minor"/>
    </font>
    <font>
      <sz val="10"/>
      <name val="Calibri"/>
      <family val="2"/>
      <scheme val="minor"/>
    </font>
    <font>
      <i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499984740745262"/>
      </right>
      <top/>
      <bottom style="thin">
        <color theme="0" tint="-0.14996795556505021"/>
      </bottom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499984740745262"/>
      </right>
      <top style="thin">
        <color theme="0" tint="-0.1499679555650502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4" xfId="0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vertical="center" wrapText="1"/>
    </xf>
    <xf numFmtId="1" fontId="6" fillId="0" borderId="17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left" vertical="center" wrapText="1"/>
    </xf>
    <xf numFmtId="49" fontId="7" fillId="0" borderId="14" xfId="0" applyNumberFormat="1" applyFont="1" applyBorder="1" applyAlignment="1">
      <alignment vertical="center" wrapText="1"/>
    </xf>
    <xf numFmtId="1" fontId="7" fillId="0" borderId="14" xfId="0" applyNumberFormat="1" applyFont="1" applyBorder="1" applyAlignment="1">
      <alignment horizontal="center" vertical="center" wrapText="1"/>
    </xf>
    <xf numFmtId="49" fontId="8" fillId="0" borderId="16" xfId="0" applyNumberFormat="1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49" fontId="8" fillId="0" borderId="17" xfId="0" applyNumberFormat="1" applyFont="1" applyBorder="1" applyAlignment="1">
      <alignment vertical="center" wrapText="1"/>
    </xf>
    <xf numFmtId="1" fontId="8" fillId="0" borderId="17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49" fontId="6" fillId="0" borderId="11" xfId="0" applyNumberFormat="1" applyFont="1" applyBorder="1" applyAlignment="1">
      <alignment vertical="center" wrapText="1"/>
    </xf>
    <xf numFmtId="1" fontId="6" fillId="0" borderId="11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1" fontId="6" fillId="0" borderId="20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2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/>
    </xf>
    <xf numFmtId="0" fontId="9" fillId="2" borderId="3" xfId="2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2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9" fontId="9" fillId="2" borderId="8" xfId="0" applyNumberFormat="1" applyFont="1" applyFill="1" applyBorder="1" applyAlignment="1">
      <alignment vertical="center"/>
    </xf>
    <xf numFmtId="0" fontId="9" fillId="2" borderId="8" xfId="2" applyFont="1" applyFill="1" applyBorder="1" applyAlignment="1">
      <alignment horizontal="center" vertical="center"/>
    </xf>
    <xf numFmtId="0" fontId="6" fillId="0" borderId="5" xfId="1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3" borderId="5" xfId="0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horizontal="right" vertical="center" wrapText="1"/>
    </xf>
    <xf numFmtId="164" fontId="6" fillId="0" borderId="17" xfId="1" applyNumberFormat="1" applyFont="1" applyFill="1" applyBorder="1" applyAlignment="1">
      <alignment horizontal="right" vertical="center"/>
    </xf>
    <xf numFmtId="164" fontId="6" fillId="0" borderId="18" xfId="1" applyNumberFormat="1" applyFont="1" applyFill="1" applyBorder="1" applyAlignment="1">
      <alignment horizontal="right" vertical="center"/>
    </xf>
    <xf numFmtId="164" fontId="7" fillId="0" borderId="14" xfId="1" applyNumberFormat="1" applyFont="1" applyFill="1" applyBorder="1" applyAlignment="1">
      <alignment horizontal="right" vertical="center" wrapText="1"/>
    </xf>
    <xf numFmtId="164" fontId="7" fillId="0" borderId="15" xfId="1" applyNumberFormat="1" applyFont="1" applyFill="1" applyBorder="1" applyAlignment="1">
      <alignment horizontal="right" vertical="center" wrapText="1"/>
    </xf>
    <xf numFmtId="164" fontId="8" fillId="0" borderId="17" xfId="1" applyNumberFormat="1" applyFont="1" applyFill="1" applyBorder="1" applyAlignment="1">
      <alignment horizontal="right" vertical="center" wrapText="1"/>
    </xf>
    <xf numFmtId="164" fontId="8" fillId="0" borderId="18" xfId="1" applyNumberFormat="1" applyFont="1" applyFill="1" applyBorder="1" applyAlignment="1">
      <alignment horizontal="right" vertical="center" wrapText="1"/>
    </xf>
    <xf numFmtId="164" fontId="6" fillId="0" borderId="11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6" xfId="1" applyNumberFormat="1" applyFont="1" applyFill="1" applyBorder="1" applyAlignment="1">
      <alignment horizontal="right" vertical="center"/>
    </xf>
    <xf numFmtId="164" fontId="6" fillId="0" borderId="20" xfId="1" applyNumberFormat="1" applyFont="1" applyFill="1" applyBorder="1" applyAlignment="1">
      <alignment horizontal="right" vertical="center"/>
    </xf>
    <xf numFmtId="164" fontId="6" fillId="0" borderId="21" xfId="1" applyNumberFormat="1" applyFont="1" applyFill="1" applyBorder="1" applyAlignment="1">
      <alignment horizontal="right" vertical="center"/>
    </xf>
    <xf numFmtId="164" fontId="9" fillId="2" borderId="3" xfId="1" applyNumberFormat="1" applyFont="1" applyFill="1" applyBorder="1" applyAlignment="1">
      <alignment horizontal="right" vertical="center"/>
    </xf>
    <xf numFmtId="164" fontId="9" fillId="2" borderId="4" xfId="1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164" fontId="6" fillId="2" borderId="6" xfId="1" applyNumberFormat="1" applyFont="1" applyFill="1" applyBorder="1" applyAlignment="1">
      <alignment horizontal="right" vertical="center"/>
    </xf>
    <xf numFmtId="164" fontId="9" fillId="2" borderId="8" xfId="1" applyNumberFormat="1" applyFont="1" applyFill="1" applyBorder="1" applyAlignment="1">
      <alignment horizontal="right" vertical="center"/>
    </xf>
    <xf numFmtId="164" fontId="9" fillId="2" borderId="9" xfId="1" applyNumberFormat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49" fontId="9" fillId="2" borderId="13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</cellXfs>
  <cellStyles count="4">
    <cellStyle name="Měna" xfId="1" builtinId="4"/>
    <cellStyle name="Měna 2" xfId="3" xr:uid="{4ED232E0-6C38-A54B-93F4-95CE1FD1C52D}"/>
    <cellStyle name="Normální" xfId="0" builtinId="0"/>
    <cellStyle name="normální_FORMULAR SV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3"/>
  <dimension ref="A1:H19"/>
  <sheetViews>
    <sheetView tabSelected="1" zoomScale="120" zoomScaleNormal="120" workbookViewId="0">
      <selection activeCell="H6" sqref="H6"/>
    </sheetView>
  </sheetViews>
  <sheetFormatPr defaultColWidth="9.109375" defaultRowHeight="13.8" x14ac:dyDescent="0.25"/>
  <cols>
    <col min="1" max="1" width="14.44140625" style="2" customWidth="1"/>
    <col min="2" max="2" width="57.77734375" style="3" customWidth="1"/>
    <col min="3" max="3" width="20.44140625" style="4" customWidth="1"/>
    <col min="4" max="4" width="6.44140625" style="5" customWidth="1"/>
    <col min="5" max="5" width="16" style="64" customWidth="1"/>
    <col min="6" max="6" width="23.6640625" style="64" customWidth="1"/>
    <col min="7" max="16384" width="9.109375" style="1"/>
  </cols>
  <sheetData>
    <row r="1" spans="1:8" x14ac:dyDescent="0.25">
      <c r="A1" s="10" t="s">
        <v>22</v>
      </c>
      <c r="B1" s="11"/>
      <c r="C1" s="12"/>
      <c r="D1" s="13"/>
      <c r="E1" s="47"/>
      <c r="F1" s="48"/>
      <c r="G1" s="6"/>
      <c r="H1" s="6"/>
    </row>
    <row r="2" spans="1:8" s="6" customFormat="1" ht="34.049999999999997" customHeight="1" x14ac:dyDescent="0.25">
      <c r="A2" s="14" t="s">
        <v>3</v>
      </c>
      <c r="B2" s="9" t="s">
        <v>21</v>
      </c>
      <c r="C2" s="15" t="s">
        <v>0</v>
      </c>
      <c r="D2" s="16" t="s">
        <v>1</v>
      </c>
      <c r="E2" s="49" t="s">
        <v>2</v>
      </c>
      <c r="F2" s="50" t="s">
        <v>7</v>
      </c>
    </row>
    <row r="3" spans="1:8" s="6" customFormat="1" x14ac:dyDescent="0.25">
      <c r="A3" s="17"/>
      <c r="B3" s="18"/>
      <c r="C3" s="19"/>
      <c r="D3" s="20"/>
      <c r="E3" s="51"/>
      <c r="F3" s="52"/>
      <c r="G3" s="1"/>
      <c r="H3" s="1"/>
    </row>
    <row r="4" spans="1:8" ht="19.95" customHeight="1" x14ac:dyDescent="0.25">
      <c r="A4" s="65"/>
      <c r="B4" s="66"/>
      <c r="C4" s="66"/>
      <c r="D4" s="66"/>
      <c r="E4" s="66"/>
      <c r="F4" s="67"/>
    </row>
    <row r="5" spans="1:8" ht="15" customHeight="1" x14ac:dyDescent="0.25">
      <c r="A5" s="21"/>
      <c r="B5" s="22"/>
      <c r="C5" s="23"/>
      <c r="D5" s="24"/>
      <c r="E5" s="53"/>
      <c r="F5" s="54"/>
    </row>
    <row r="6" spans="1:8" s="8" customFormat="1" ht="76.95" customHeight="1" x14ac:dyDescent="0.25">
      <c r="A6" s="41"/>
      <c r="B6" s="42" t="s">
        <v>13</v>
      </c>
      <c r="C6" s="43" t="s">
        <v>14</v>
      </c>
      <c r="D6" s="44">
        <v>4</v>
      </c>
      <c r="E6" s="46"/>
      <c r="F6" s="55">
        <f t="shared" ref="F6:F16" si="0">D6*E6</f>
        <v>0</v>
      </c>
    </row>
    <row r="7" spans="1:8" s="8" customFormat="1" ht="27" customHeight="1" x14ac:dyDescent="0.25">
      <c r="A7" s="41"/>
      <c r="B7" s="42" t="s">
        <v>8</v>
      </c>
      <c r="C7" s="43" t="s">
        <v>15</v>
      </c>
      <c r="D7" s="44">
        <v>4</v>
      </c>
      <c r="E7" s="46"/>
      <c r="F7" s="55">
        <f t="shared" si="0"/>
        <v>0</v>
      </c>
    </row>
    <row r="8" spans="1:8" s="8" customFormat="1" ht="27" customHeight="1" x14ac:dyDescent="0.25">
      <c r="A8" s="41"/>
      <c r="B8" s="42" t="s">
        <v>9</v>
      </c>
      <c r="C8" s="42"/>
      <c r="D8" s="44">
        <v>4</v>
      </c>
      <c r="E8" s="46"/>
      <c r="F8" s="55">
        <f t="shared" si="0"/>
        <v>0</v>
      </c>
    </row>
    <row r="9" spans="1:8" s="8" customFormat="1" ht="88.95" customHeight="1" x14ac:dyDescent="0.25">
      <c r="A9" s="41"/>
      <c r="B9" s="42" t="s">
        <v>18</v>
      </c>
      <c r="C9" s="42" t="s">
        <v>19</v>
      </c>
      <c r="D9" s="44">
        <v>4</v>
      </c>
      <c r="E9" s="46"/>
      <c r="F9" s="55">
        <f t="shared" si="0"/>
        <v>0</v>
      </c>
    </row>
    <row r="10" spans="1:8" s="8" customFormat="1" ht="88.05" customHeight="1" x14ac:dyDescent="0.25">
      <c r="A10" s="41"/>
      <c r="B10" s="42" t="s">
        <v>20</v>
      </c>
      <c r="C10" s="42"/>
      <c r="D10" s="44">
        <v>4</v>
      </c>
      <c r="E10" s="46"/>
      <c r="F10" s="55">
        <f t="shared" si="0"/>
        <v>0</v>
      </c>
    </row>
    <row r="11" spans="1:8" s="8" customFormat="1" ht="105" customHeight="1" x14ac:dyDescent="0.25">
      <c r="A11" s="41"/>
      <c r="B11" s="42" t="s">
        <v>16</v>
      </c>
      <c r="C11" s="42"/>
      <c r="D11" s="44">
        <v>4</v>
      </c>
      <c r="E11" s="46"/>
      <c r="F11" s="55">
        <f t="shared" si="0"/>
        <v>0</v>
      </c>
    </row>
    <row r="12" spans="1:8" s="8" customFormat="1" ht="30" customHeight="1" x14ac:dyDescent="0.25">
      <c r="A12" s="45"/>
      <c r="B12" s="42" t="s">
        <v>10</v>
      </c>
      <c r="C12" s="42"/>
      <c r="D12" s="44">
        <v>4</v>
      </c>
      <c r="E12" s="46"/>
      <c r="F12" s="55">
        <f t="shared" si="0"/>
        <v>0</v>
      </c>
    </row>
    <row r="13" spans="1:8" s="8" customFormat="1" ht="30" customHeight="1" x14ac:dyDescent="0.25">
      <c r="A13" s="41"/>
      <c r="B13" s="42" t="s">
        <v>11</v>
      </c>
      <c r="C13" s="42"/>
      <c r="D13" s="44">
        <v>4</v>
      </c>
      <c r="E13" s="46"/>
      <c r="F13" s="55">
        <f t="shared" si="0"/>
        <v>0</v>
      </c>
    </row>
    <row r="14" spans="1:8" s="8" customFormat="1" ht="43.05" customHeight="1" x14ac:dyDescent="0.25">
      <c r="A14" s="41"/>
      <c r="B14" s="42" t="s">
        <v>17</v>
      </c>
      <c r="C14" s="43"/>
      <c r="D14" s="44">
        <v>4</v>
      </c>
      <c r="E14" s="46"/>
      <c r="F14" s="55">
        <f t="shared" si="0"/>
        <v>0</v>
      </c>
    </row>
    <row r="15" spans="1:8" s="8" customFormat="1" ht="30" customHeight="1" x14ac:dyDescent="0.25">
      <c r="A15" s="41"/>
      <c r="B15" s="42" t="s">
        <v>12</v>
      </c>
      <c r="C15" s="42"/>
      <c r="D15" s="44">
        <v>4</v>
      </c>
      <c r="E15" s="46"/>
      <c r="F15" s="55">
        <f t="shared" si="0"/>
        <v>0</v>
      </c>
    </row>
    <row r="16" spans="1:8" ht="15" customHeight="1" x14ac:dyDescent="0.25">
      <c r="A16" s="25"/>
      <c r="B16" s="26"/>
      <c r="C16" s="27"/>
      <c r="D16" s="28"/>
      <c r="E16" s="56"/>
      <c r="F16" s="57">
        <f t="shared" si="0"/>
        <v>0</v>
      </c>
    </row>
    <row r="17" spans="1:6" ht="19.95" customHeight="1" x14ac:dyDescent="0.25">
      <c r="A17" s="29"/>
      <c r="B17" s="30" t="s">
        <v>4</v>
      </c>
      <c r="C17" s="31"/>
      <c r="D17" s="32"/>
      <c r="E17" s="58"/>
      <c r="F17" s="59">
        <f>SUM(F6:F16)</f>
        <v>0</v>
      </c>
    </row>
    <row r="18" spans="1:6" ht="19.95" customHeight="1" x14ac:dyDescent="0.25">
      <c r="A18" s="33"/>
      <c r="B18" s="34" t="s">
        <v>5</v>
      </c>
      <c r="C18" s="35"/>
      <c r="D18" s="36"/>
      <c r="E18" s="60"/>
      <c r="F18" s="61">
        <f>F17/100*21</f>
        <v>0</v>
      </c>
    </row>
    <row r="19" spans="1:6" s="7" customFormat="1" ht="19.95" customHeight="1" x14ac:dyDescent="0.25">
      <c r="A19" s="37"/>
      <c r="B19" s="38" t="s">
        <v>6</v>
      </c>
      <c r="C19" s="39"/>
      <c r="D19" s="40"/>
      <c r="E19" s="62"/>
      <c r="F19" s="63">
        <f>SUM(F17:F18)</f>
        <v>0</v>
      </c>
    </row>
  </sheetData>
  <mergeCells count="1">
    <mergeCell ref="A4:F4"/>
  </mergeCells>
  <phoneticPr fontId="0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9" scale="85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Cenová nabídka</vt:lpstr>
      <vt:lpstr>'Cenová nabídka'!Názvy_tisku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lastPrinted>2021-03-10T13:22:07Z</cp:lastPrinted>
  <dcterms:created xsi:type="dcterms:W3CDTF">1999-03-25T11:15:18Z</dcterms:created>
  <dcterms:modified xsi:type="dcterms:W3CDTF">2023-03-24T10:08:41Z</dcterms:modified>
  <cp:category/>
</cp:coreProperties>
</file>