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<sst xmlns="http://schemas.openxmlformats.org/spreadsheetml/2006/main" count="82" uniqueCount="23">
  <si>
    <t>205 (WC muži)</t>
  </si>
  <si>
    <t>Podlahová plocha</t>
  </si>
  <si>
    <t>Strop</t>
  </si>
  <si>
    <t>Obklady</t>
  </si>
  <si>
    <t>206 (WC ženy)</t>
  </si>
  <si>
    <t>Nové ocelové zárubně</t>
  </si>
  <si>
    <t>Těleso topení</t>
  </si>
  <si>
    <t>Keramické umyvadlo vč. nové baterie do veřejných prostor a pohled. sifonu</t>
  </si>
  <si>
    <t>Závěsné WC vč. příslušenství</t>
  </si>
  <si>
    <t>Pisoár včetně příslušenství</t>
  </si>
  <si>
    <t>Interiérové dveře 600/1970, plné, bílé, levé</t>
  </si>
  <si>
    <t>Interiérové dveře 600/1970, plné, bílé, pravé</t>
  </si>
  <si>
    <t>Volně stojící výlevka vč. nástěnné baterie</t>
  </si>
  <si>
    <t>Malby (1 vrstva nátěru)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</si>
  <si>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</si>
  <si>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</si>
  <si>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výměra</t>
  </si>
  <si>
    <t>jednotka</t>
  </si>
  <si>
    <t>ks</t>
  </si>
  <si>
    <t>Oprava WC knihovny celkem</t>
  </si>
  <si>
    <t>Nerezové dveřní kování</t>
  </si>
  <si>
    <r>
      <rPr>
        <sz val="11"/>
        <rFont val="Calibri"/>
        <family val="2"/>
        <scheme val="minor"/>
      </rPr>
      <t>Nerezové d</t>
    </r>
    <r>
      <rPr>
        <sz val="11"/>
        <color theme="1"/>
        <rFont val="Calibri"/>
        <family val="2"/>
        <scheme val="minor"/>
      </rPr>
      <t>veřní kování na WC</t>
    </r>
  </si>
  <si>
    <t>Soupis základních výměr, úprav povrchů a zařizovacích předmětů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</si>
</sst>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3" xfId="0" applyFill="1" applyBorder="1"/>
    <xf numFmtId="0" fontId="0" fillId="0" borderId="5" xfId="0" applyBorder="1"/>
    <xf numFmtId="0" fontId="0" fillId="0" borderId="6" xfId="0" applyFill="1" applyBorder="1"/>
    <xf numFmtId="0" fontId="6" fillId="0" borderId="0" xfId="0" applyFont="1"/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BA97-19C3-47B1-B1C8-B7B2A38FFB1E}">
  <dimension ref="A1:I31"/>
  <sheetViews>
    <sheetView tabSelected="1" workbookViewId="0" topLeftCell="A7">
      <selection activeCell="G26" sqref="G26"/>
    </sheetView>
  </sheetViews>
  <sheetFormatPr defaultColWidth="9.140625" defaultRowHeight="15"/>
  <cols>
    <col min="2" max="2" width="27.421875" style="0" customWidth="1"/>
    <col min="7" max="7" width="28.57421875" style="0" customWidth="1"/>
  </cols>
  <sheetData>
    <row r="1" ht="15">
      <c r="A1" s="14" t="s">
        <v>22</v>
      </c>
    </row>
    <row r="2" ht="15.75" thickBot="1"/>
    <row r="3" spans="2:9" ht="15">
      <c r="B3" s="15" t="s">
        <v>0</v>
      </c>
      <c r="C3" s="16"/>
      <c r="D3" s="17"/>
      <c r="G3" s="15" t="s">
        <v>19</v>
      </c>
      <c r="H3" s="18"/>
      <c r="I3" s="19"/>
    </row>
    <row r="4" spans="2:9" ht="15">
      <c r="B4" s="3"/>
      <c r="C4" s="1" t="s">
        <v>16</v>
      </c>
      <c r="D4" s="4" t="s">
        <v>17</v>
      </c>
      <c r="G4" s="3"/>
      <c r="H4" s="1" t="s">
        <v>16</v>
      </c>
      <c r="I4" s="4" t="s">
        <v>17</v>
      </c>
    </row>
    <row r="5" spans="2:9" ht="17.25">
      <c r="B5" s="3" t="s">
        <v>1</v>
      </c>
      <c r="C5" s="20">
        <f>((1.9*1.5)-(0.1*0.6))+((0.6*0.27)+(0.88*1.19))</f>
        <v>3.999199999999999</v>
      </c>
      <c r="D5" s="4" t="s">
        <v>14</v>
      </c>
      <c r="G5" s="3" t="s">
        <v>1</v>
      </c>
      <c r="H5" s="20">
        <f aca="true" t="shared" si="0" ref="H5:H12">C5+C21</f>
        <v>7.558</v>
      </c>
      <c r="I5" s="4" t="s">
        <v>14</v>
      </c>
    </row>
    <row r="6" spans="2:9" ht="17.25">
      <c r="B6" s="3" t="s">
        <v>2</v>
      </c>
      <c r="C6" s="20">
        <f>((1.9*1.5)-(0.1*0.6))+((0.6*0.27)+(0.88*1.19))</f>
        <v>3.999199999999999</v>
      </c>
      <c r="D6" s="4" t="s">
        <v>14</v>
      </c>
      <c r="G6" s="3" t="s">
        <v>2</v>
      </c>
      <c r="H6" s="20">
        <f t="shared" si="0"/>
        <v>7.558</v>
      </c>
      <c r="I6" s="4" t="s">
        <v>14</v>
      </c>
    </row>
    <row r="7" spans="2:9" ht="17.25">
      <c r="B7" s="3" t="s">
        <v>3</v>
      </c>
      <c r="C7" s="20">
        <f>((1*2)+(1.19*2)+(0.28*2)+(0.27*2)+(0.6*2)+(0.8*2))+(1.9*2)+(0.63*2)+(0.86*2)+(0.6*2)+(0.13*2)+(0.59*2)+(0.9*2)+(0.8*2)</f>
        <v>21.1</v>
      </c>
      <c r="D7" s="4" t="s">
        <v>15</v>
      </c>
      <c r="G7" s="3" t="s">
        <v>3</v>
      </c>
      <c r="H7" s="20">
        <f t="shared" si="0"/>
        <v>37.72</v>
      </c>
      <c r="I7" s="4" t="s">
        <v>15</v>
      </c>
    </row>
    <row r="8" spans="2:9" ht="17.25">
      <c r="B8" s="5" t="s">
        <v>13</v>
      </c>
      <c r="C8" s="20">
        <f>((1.9*0.4)+(1.4*0.4)+(0.9*0.4)+(0.59*0.4)+(0.13*0.4)+(0.6*0.4)+(0.86*0.4)+(0.63*0.4)+(0.8*0.4))+((0.1*0.4)+(1.19*0.4)+(0.28*0.4)+(0.6*0.4)+(0.27+0.4)+(1.46*0.4))+4</f>
        <v>9.246</v>
      </c>
      <c r="D8" s="4" t="s">
        <v>15</v>
      </c>
      <c r="G8" s="5" t="s">
        <v>13</v>
      </c>
      <c r="H8" s="20">
        <f t="shared" si="0"/>
        <v>20.139</v>
      </c>
      <c r="I8" s="4" t="s">
        <v>15</v>
      </c>
    </row>
    <row r="9" spans="2:9" ht="15">
      <c r="B9" s="3" t="s">
        <v>5</v>
      </c>
      <c r="C9" s="2">
        <v>1</v>
      </c>
      <c r="D9" s="4" t="s">
        <v>18</v>
      </c>
      <c r="G9" s="3" t="s">
        <v>5</v>
      </c>
      <c r="H9" s="1">
        <f t="shared" si="0"/>
        <v>2</v>
      </c>
      <c r="I9" s="11" t="s">
        <v>18</v>
      </c>
    </row>
    <row r="10" spans="2:9" ht="30">
      <c r="B10" s="6" t="s">
        <v>10</v>
      </c>
      <c r="C10" s="2">
        <v>1</v>
      </c>
      <c r="D10" s="4" t="s">
        <v>18</v>
      </c>
      <c r="G10" s="6" t="s">
        <v>10</v>
      </c>
      <c r="H10" s="1">
        <f t="shared" si="0"/>
        <v>2</v>
      </c>
      <c r="I10" s="11" t="s">
        <v>18</v>
      </c>
    </row>
    <row r="11" spans="2:9" ht="15">
      <c r="B11" s="3" t="s">
        <v>21</v>
      </c>
      <c r="C11" s="2">
        <v>1</v>
      </c>
      <c r="D11" s="4" t="s">
        <v>18</v>
      </c>
      <c r="G11" s="3" t="s">
        <v>21</v>
      </c>
      <c r="H11" s="1">
        <f t="shared" si="0"/>
        <v>2</v>
      </c>
      <c r="I11" s="11" t="s">
        <v>18</v>
      </c>
    </row>
    <row r="12" spans="2:9" ht="15">
      <c r="B12" s="3" t="s">
        <v>20</v>
      </c>
      <c r="C12" s="2">
        <v>1</v>
      </c>
      <c r="D12" s="4" t="s">
        <v>18</v>
      </c>
      <c r="G12" s="3" t="s">
        <v>20</v>
      </c>
      <c r="H12" s="1">
        <f t="shared" si="0"/>
        <v>2</v>
      </c>
      <c r="I12" s="11" t="s">
        <v>18</v>
      </c>
    </row>
    <row r="13" spans="2:9" ht="15">
      <c r="B13" s="3" t="s">
        <v>6</v>
      </c>
      <c r="C13" s="2">
        <v>1</v>
      </c>
      <c r="D13" s="4" t="s">
        <v>18</v>
      </c>
      <c r="G13" s="3" t="s">
        <v>6</v>
      </c>
      <c r="H13" s="1">
        <f>C13</f>
        <v>1</v>
      </c>
      <c r="I13" s="11" t="s">
        <v>18</v>
      </c>
    </row>
    <row r="14" spans="2:9" ht="45">
      <c r="B14" s="6" t="s">
        <v>7</v>
      </c>
      <c r="C14" s="2">
        <v>1</v>
      </c>
      <c r="D14" s="4" t="s">
        <v>18</v>
      </c>
      <c r="G14" s="6" t="s">
        <v>7</v>
      </c>
      <c r="H14" s="1">
        <f>C14+C29</f>
        <v>2</v>
      </c>
      <c r="I14" s="11" t="s">
        <v>18</v>
      </c>
    </row>
    <row r="15" spans="2:9" ht="15">
      <c r="B15" s="3" t="s">
        <v>8</v>
      </c>
      <c r="C15" s="2">
        <v>1</v>
      </c>
      <c r="D15" s="4" t="s">
        <v>18</v>
      </c>
      <c r="G15" s="3" t="s">
        <v>8</v>
      </c>
      <c r="H15" s="1">
        <f>C15+C30</f>
        <v>2</v>
      </c>
      <c r="I15" s="11" t="s">
        <v>18</v>
      </c>
    </row>
    <row r="16" spans="2:9" ht="15.75" thickBot="1">
      <c r="B16" s="7" t="s">
        <v>9</v>
      </c>
      <c r="C16" s="8">
        <v>1</v>
      </c>
      <c r="D16" s="9" t="s">
        <v>18</v>
      </c>
      <c r="G16" s="3" t="s">
        <v>9</v>
      </c>
      <c r="H16" s="1">
        <f>C16</f>
        <v>1</v>
      </c>
      <c r="I16" s="11" t="s">
        <v>18</v>
      </c>
    </row>
    <row r="17" spans="7:9" ht="30.75" thickBot="1">
      <c r="G17" s="10" t="s">
        <v>12</v>
      </c>
      <c r="H17" s="12">
        <f>C31</f>
        <v>1</v>
      </c>
      <c r="I17" s="13" t="s">
        <v>18</v>
      </c>
    </row>
    <row r="18" ht="15.75" thickBot="1"/>
    <row r="19" spans="2:4" ht="15">
      <c r="B19" s="15" t="s">
        <v>4</v>
      </c>
      <c r="C19" s="18"/>
      <c r="D19" s="19"/>
    </row>
    <row r="20" spans="2:4" ht="15">
      <c r="B20" s="3"/>
      <c r="C20" s="1" t="s">
        <v>16</v>
      </c>
      <c r="D20" s="4" t="s">
        <v>17</v>
      </c>
    </row>
    <row r="21" spans="2:4" ht="17.25">
      <c r="B21" s="3" t="s">
        <v>1</v>
      </c>
      <c r="C21" s="20">
        <f>(1.61*1.5)+(0.86*1.33)</f>
        <v>3.5588</v>
      </c>
      <c r="D21" s="4" t="s">
        <v>14</v>
      </c>
    </row>
    <row r="22" spans="2:4" ht="17.25">
      <c r="B22" s="3" t="s">
        <v>2</v>
      </c>
      <c r="C22" s="20">
        <f>(1.61*1.5)+(0.86*1.33)</f>
        <v>3.5588</v>
      </c>
      <c r="D22" s="4" t="s">
        <v>14</v>
      </c>
    </row>
    <row r="23" spans="2:4" ht="17.25">
      <c r="B23" s="3" t="s">
        <v>3</v>
      </c>
      <c r="C23" s="20">
        <f>((0.72*2)+(0.9*2)+(1.32*2)+(0.75*2))+((1.61*2)+(0.72*2)+(1.59*2)+(0.7*2))</f>
        <v>16.62</v>
      </c>
      <c r="D23" s="4" t="s">
        <v>15</v>
      </c>
    </row>
    <row r="24" spans="2:4" ht="17.25">
      <c r="B24" s="5" t="s">
        <v>13</v>
      </c>
      <c r="C24" s="20">
        <f>((1.59*0.3)+(1.5*0.3)+(1.61*0.3)+(1.5*0.3))+((0.75*0.3)+(1.5*0.3)+(0.86*0.3)+(1.5*3))+3.6</f>
        <v>10.892999999999999</v>
      </c>
      <c r="D24" s="4" t="s">
        <v>15</v>
      </c>
    </row>
    <row r="25" spans="2:4" ht="15">
      <c r="B25" s="3" t="s">
        <v>5</v>
      </c>
      <c r="C25" s="2">
        <v>1</v>
      </c>
      <c r="D25" s="4" t="s">
        <v>18</v>
      </c>
    </row>
    <row r="26" spans="2:4" ht="30">
      <c r="B26" s="6" t="s">
        <v>11</v>
      </c>
      <c r="C26" s="2">
        <v>1</v>
      </c>
      <c r="D26" s="4" t="s">
        <v>18</v>
      </c>
    </row>
    <row r="27" spans="2:4" ht="15">
      <c r="B27" s="3" t="s">
        <v>21</v>
      </c>
      <c r="C27" s="2">
        <v>1</v>
      </c>
      <c r="D27" s="4" t="s">
        <v>18</v>
      </c>
    </row>
    <row r="28" spans="2:4" ht="15">
      <c r="B28" s="3" t="s">
        <v>20</v>
      </c>
      <c r="C28" s="2">
        <v>1</v>
      </c>
      <c r="D28" s="4" t="s">
        <v>18</v>
      </c>
    </row>
    <row r="29" spans="2:4" ht="45">
      <c r="B29" s="6" t="s">
        <v>7</v>
      </c>
      <c r="C29" s="2">
        <v>1</v>
      </c>
      <c r="D29" s="4" t="s">
        <v>18</v>
      </c>
    </row>
    <row r="30" spans="2:4" ht="15">
      <c r="B30" s="3" t="s">
        <v>8</v>
      </c>
      <c r="C30" s="2">
        <v>1</v>
      </c>
      <c r="D30" s="4" t="s">
        <v>18</v>
      </c>
    </row>
    <row r="31" spans="2:4" ht="30.75" thickBot="1">
      <c r="B31" s="10" t="s">
        <v>12</v>
      </c>
      <c r="C31" s="8">
        <v>1</v>
      </c>
      <c r="D31" s="9" t="s">
        <v>18</v>
      </c>
    </row>
  </sheetData>
  <mergeCells count="3">
    <mergeCell ref="B3:D3"/>
    <mergeCell ref="B19:D19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Beňová</dc:creator>
  <cp:keywords/>
  <dc:description/>
  <cp:lastModifiedBy>Simona Beňová</cp:lastModifiedBy>
  <cp:lastPrinted>2021-09-22T08:40:28Z</cp:lastPrinted>
  <dcterms:created xsi:type="dcterms:W3CDTF">2021-09-01T08:36:33Z</dcterms:created>
  <dcterms:modified xsi:type="dcterms:W3CDTF">2021-10-04T10:04:21Z</dcterms:modified>
  <cp:category/>
  <cp:version/>
  <cp:contentType/>
  <cp:contentStatus/>
</cp:coreProperties>
</file>